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'Лист3'!$A$6:$S$159</definedName>
  </definedNames>
  <calcPr fullCalcOnLoad="1"/>
</workbook>
</file>

<file path=xl/sharedStrings.xml><?xml version="1.0" encoding="utf-8"?>
<sst xmlns="http://schemas.openxmlformats.org/spreadsheetml/2006/main" count="933" uniqueCount="433">
  <si>
    <t>№                п / п</t>
  </si>
  <si>
    <t>Транспортное средство</t>
  </si>
  <si>
    <t>Категория ТС</t>
  </si>
  <si>
    <t>Год  изготовления</t>
  </si>
  <si>
    <t>Разрешенная максимальная масса ТС                                    (для грузовых ТС)</t>
  </si>
  <si>
    <t>Мощность двигателя, л.с. легковых автомобилей</t>
  </si>
  <si>
    <t>ТС используется с прицепом (да, нет)</t>
  </si>
  <si>
    <t xml:space="preserve">VIN код / шасси </t>
  </si>
  <si>
    <t>Государственный регистрационный знак</t>
  </si>
  <si>
    <t>Территория использования ТС</t>
  </si>
  <si>
    <t>Период страхования</t>
  </si>
  <si>
    <t>Базовый страховой тариф</t>
  </si>
  <si>
    <t>Коэффициент</t>
  </si>
  <si>
    <t>Страховая премия, руб.</t>
  </si>
  <si>
    <t>места регистрации транспортного средства</t>
  </si>
  <si>
    <t>наличия или отсутствия страховых выплат</t>
  </si>
  <si>
    <t>количества лиц, допущенных к управлению</t>
  </si>
  <si>
    <t>мощности  двигателя  автомобиля</t>
  </si>
  <si>
    <t>Использование с прицепом</t>
  </si>
  <si>
    <t>LADA 212140</t>
  </si>
  <si>
    <t>В</t>
  </si>
  <si>
    <t>нет</t>
  </si>
  <si>
    <t>XTA212140B1294276</t>
  </si>
  <si>
    <t>Х 735 УО  93</t>
  </si>
  <si>
    <t>Краснодар</t>
  </si>
  <si>
    <t>NISSAN TEANA</t>
  </si>
  <si>
    <t>Z8NBAUJ32AS012627</t>
  </si>
  <si>
    <t>Х 004 УС  93</t>
  </si>
  <si>
    <t xml:space="preserve">ГАЗ - 3309 АРТК - 28181 </t>
  </si>
  <si>
    <t>С</t>
  </si>
  <si>
    <t>XSU28181L70002223</t>
  </si>
  <si>
    <t>М 615 ХЕ  93</t>
  </si>
  <si>
    <t>XSU28181L70002222</t>
  </si>
  <si>
    <t>М 614 ХЕ  93</t>
  </si>
  <si>
    <t>XSU28181L70002224</t>
  </si>
  <si>
    <t>M 613 XE  93</t>
  </si>
  <si>
    <t>AUDI A8L</t>
  </si>
  <si>
    <t>WAUZZZ4E78N011953</t>
  </si>
  <si>
    <t>К 038 АА  23</t>
  </si>
  <si>
    <t>MERCEDES-BENZ E 200 CGI</t>
  </si>
  <si>
    <t>WDD2120481A501796</t>
  </si>
  <si>
    <t>О 541 ЕА 123</t>
  </si>
  <si>
    <t>ГАЗ - 2834ВК</t>
  </si>
  <si>
    <t>XU42834ВКЕ0001133</t>
  </si>
  <si>
    <t>В 831 НТ 123</t>
  </si>
  <si>
    <t>HYUNDAI Sonata</t>
  </si>
  <si>
    <t>X7MEN41HPBA052037</t>
  </si>
  <si>
    <t>С 247 АВ 123</t>
  </si>
  <si>
    <t>X7MEM41HPBM050881</t>
  </si>
  <si>
    <t>С 248 АВ 123</t>
  </si>
  <si>
    <t>X7MEN41HPBA052039</t>
  </si>
  <si>
    <t>С 249 АВ 123</t>
  </si>
  <si>
    <t>X7MEM41HPBM050991</t>
  </si>
  <si>
    <t>С 251 АВ 123</t>
  </si>
  <si>
    <t>X7MEN41HPBA052032</t>
  </si>
  <si>
    <t>С 252 АВ 123</t>
  </si>
  <si>
    <t>X7MEN41HPBA052035</t>
  </si>
  <si>
    <t>С 253 АВ 123</t>
  </si>
  <si>
    <t>X7MEM41HPBM051107</t>
  </si>
  <si>
    <t>С 255 АВ 123</t>
  </si>
  <si>
    <t>Камаз - 65115 - N3</t>
  </si>
  <si>
    <t>XTC651153C1239470</t>
  </si>
  <si>
    <t>С 130 ЕЕ 123</t>
  </si>
  <si>
    <t>KOMATSU FD15T-21</t>
  </si>
  <si>
    <t>Спецтех</t>
  </si>
  <si>
    <t>Отсутствует / 201554</t>
  </si>
  <si>
    <t>УР 7270   23</t>
  </si>
  <si>
    <t>КАМАЗ - 65117 КС - 45717К-1</t>
  </si>
  <si>
    <t>XVN45717KC1004Z45</t>
  </si>
  <si>
    <t>С 453 ЕЕ 123</t>
  </si>
  <si>
    <t>X7MEN41HPСМ052288</t>
  </si>
  <si>
    <t>Р 855 МА 123</t>
  </si>
  <si>
    <t>Экскаватор ЭО - 2101</t>
  </si>
  <si>
    <t xml:space="preserve"> Отсутствует/ 80835346</t>
  </si>
  <si>
    <t>УС 7974  23</t>
  </si>
  <si>
    <t>Экскаватор ЭО - 2101Б</t>
  </si>
  <si>
    <t>Отсутствует/  00397</t>
  </si>
  <si>
    <t>УС 1783  23</t>
  </si>
  <si>
    <t>ЗИЛ - 433362 КО - 502Д</t>
  </si>
  <si>
    <t>XVL693221C0000126</t>
  </si>
  <si>
    <t>С 996 ЕЕ 123</t>
  </si>
  <si>
    <t>PEUGEOT PARTNER</t>
  </si>
  <si>
    <t>VF3GCKFWCBX509552</t>
  </si>
  <si>
    <t>Н 703 АР 123</t>
  </si>
  <si>
    <t>VF3GCKFWCBX509558</t>
  </si>
  <si>
    <t>Н 697 АР 123</t>
  </si>
  <si>
    <t>VF3GCKFWCBX509551</t>
  </si>
  <si>
    <t>Н 702 АР 123</t>
  </si>
  <si>
    <t>VF3GCKFWCBX509198</t>
  </si>
  <si>
    <t>Н 705 АР 123</t>
  </si>
  <si>
    <t>VF3GCKFWCBX509556</t>
  </si>
  <si>
    <t>Н 704 АР 123</t>
  </si>
  <si>
    <t>VF3GCKFWCBX509557</t>
  </si>
  <si>
    <t>Н 698 АР 123</t>
  </si>
  <si>
    <t>ГАЗ - 330232</t>
  </si>
  <si>
    <t>Х96330232В0717848</t>
  </si>
  <si>
    <t>О 377 АО 123</t>
  </si>
  <si>
    <t>NISSAN ALMERA CLASSIC</t>
  </si>
  <si>
    <t>KNMCSHLMSDP891481</t>
  </si>
  <si>
    <t>У 194 ЕН 123</t>
  </si>
  <si>
    <t>МАЗ - 642508-233</t>
  </si>
  <si>
    <t>Да</t>
  </si>
  <si>
    <t>X89333V03C0EA2001</t>
  </si>
  <si>
    <t>У 547 ЕН 123</t>
  </si>
  <si>
    <t>ГАЗ - 2705</t>
  </si>
  <si>
    <t>Х96270500Е0777497</t>
  </si>
  <si>
    <t>Е 983 ОА 123</t>
  </si>
  <si>
    <t>КАМАЗ - 53605-62</t>
  </si>
  <si>
    <t>XVR4576480000021</t>
  </si>
  <si>
    <t>Е 031 ОТ  93</t>
  </si>
  <si>
    <t>CATERPILLAR 422 F</t>
  </si>
  <si>
    <t>САТ0422FTLRH01865</t>
  </si>
  <si>
    <t>КО 8767 23</t>
  </si>
  <si>
    <t>CAT0422FJLRH01563</t>
  </si>
  <si>
    <t>КО 8768 23</t>
  </si>
  <si>
    <t>ВАЗ - 21041</t>
  </si>
  <si>
    <t>XWK21041070017671</t>
  </si>
  <si>
    <t>Е 270 НС  93</t>
  </si>
  <si>
    <t>XWK21041070021537</t>
  </si>
  <si>
    <t>Е 259 НС  93</t>
  </si>
  <si>
    <t>X9633023272238153</t>
  </si>
  <si>
    <t>Е 258 НС  93</t>
  </si>
  <si>
    <t>AUDI A 6</t>
  </si>
  <si>
    <t>WAUZZZ4F25N057890</t>
  </si>
  <si>
    <t>Р 493 УВ  93</t>
  </si>
  <si>
    <t>Nissan Teana</t>
  </si>
  <si>
    <t>Z8NBCWJ32BS025180</t>
  </si>
  <si>
    <t>А 674 ВЕ 123</t>
  </si>
  <si>
    <t>ГАЗ - 3309 АРТК - 4795</t>
  </si>
  <si>
    <t>XUL47951370000083</t>
  </si>
  <si>
    <t>Н 645 РН  93</t>
  </si>
  <si>
    <t>X8947951C60DR9052</t>
  </si>
  <si>
    <t>Н 644 РН  93</t>
  </si>
  <si>
    <t>XUL47951380000387</t>
  </si>
  <si>
    <t>Н 643 РН  93</t>
  </si>
  <si>
    <t>ГАЗ-САЗ-35071</t>
  </si>
  <si>
    <t>X3E350710F0013061</t>
  </si>
  <si>
    <t>Отсутствует/ </t>
  </si>
  <si>
    <t>X3E350710F0012942</t>
  </si>
  <si>
    <t> Отсутствует/</t>
  </si>
  <si>
    <t>Чайка-сервис 2784FD</t>
  </si>
  <si>
    <t>XUB2784FDE0000130</t>
  </si>
  <si>
    <t>Отсутствует </t>
  </si>
  <si>
    <t>КАМАЗ 65115-А4 КС-55713-1</t>
  </si>
  <si>
    <t>Z8C557131E0000637</t>
  </si>
  <si>
    <t> Отсутствует</t>
  </si>
  <si>
    <t>УАЗ - 3962</t>
  </si>
  <si>
    <t>XTT396200X0002231</t>
  </si>
  <si>
    <t>О 076 ТА  23</t>
  </si>
  <si>
    <t>ГАЗ - 3307 АРТК-М</t>
  </si>
  <si>
    <t>XTH330700R1594976</t>
  </si>
  <si>
    <t>К 088 КВ  23</t>
  </si>
  <si>
    <t>XTH330700R1593011</t>
  </si>
  <si>
    <t>М 023 КА 23</t>
  </si>
  <si>
    <t>X3439981K30000005</t>
  </si>
  <si>
    <t>Т 087 КУ  23</t>
  </si>
  <si>
    <t>XTH330700R1530887</t>
  </si>
  <si>
    <t>К 086 КВ  23</t>
  </si>
  <si>
    <t>XTH330700R1594969</t>
  </si>
  <si>
    <t>К 087 КВ  23</t>
  </si>
  <si>
    <t>XTH330700P1484364</t>
  </si>
  <si>
    <t>У 524 ЕУ  23</t>
  </si>
  <si>
    <t>ГАЗ - 5312 АРТК</t>
  </si>
  <si>
    <t>ХТН531200J1141301</t>
  </si>
  <si>
    <t>А 248 СХ  23</t>
  </si>
  <si>
    <t>ЗИЛ - 433362</t>
  </si>
  <si>
    <t>X10214000V0001658</t>
  </si>
  <si>
    <t>О 060 НВ  23</t>
  </si>
  <si>
    <t>XTH531200L1272122</t>
  </si>
  <si>
    <t>У 079 ТО  23</t>
  </si>
  <si>
    <t>Lada 213100</t>
  </si>
  <si>
    <t>XTA213100С0129552</t>
  </si>
  <si>
    <t>А 593 ВЕ 123</t>
  </si>
  <si>
    <t xml:space="preserve">Краснодар </t>
  </si>
  <si>
    <t>ВАЗ 21074</t>
  </si>
  <si>
    <t>XTA21074021620535</t>
  </si>
  <si>
    <t>К 137 УР 93</t>
  </si>
  <si>
    <t>Абинск</t>
  </si>
  <si>
    <t>X7MEM41HPBM050984</t>
  </si>
  <si>
    <t>С 246 АВ 123</t>
  </si>
  <si>
    <t>ГАЗ 2705</t>
  </si>
  <si>
    <t>X9627050060097774</t>
  </si>
  <si>
    <t>М 326 АМ 123</t>
  </si>
  <si>
    <t>Гулькевичи</t>
  </si>
  <si>
    <t>Трактор МТЗ-80</t>
  </si>
  <si>
    <t>спецтех</t>
  </si>
  <si>
    <t>да</t>
  </si>
  <si>
    <t>Отсутствует / 669011</t>
  </si>
  <si>
    <t>3264 КБ 23</t>
  </si>
  <si>
    <t>ВАЗ-21074</t>
  </si>
  <si>
    <t>XTA21074041839079</t>
  </si>
  <si>
    <t>Е 264 КТ 93</t>
  </si>
  <si>
    <t>ГАЗ-2775-01</t>
  </si>
  <si>
    <t>X8C2775A030002365</t>
  </si>
  <si>
    <t>Т 631 АТ 23</t>
  </si>
  <si>
    <t>ГАЗ-53</t>
  </si>
  <si>
    <t>XTH531200H1012915</t>
  </si>
  <si>
    <t>Т 146 АЕ 93</t>
  </si>
  <si>
    <t>ГАЗ-3309</t>
  </si>
  <si>
    <t>XTH330900T0779941</t>
  </si>
  <si>
    <t>Т 092 ВУ 93</t>
  </si>
  <si>
    <t>ИЖ-2715</t>
  </si>
  <si>
    <t>XTK271500V0606770</t>
  </si>
  <si>
    <t>Т 271 АЕ 93</t>
  </si>
  <si>
    <t>ЗИЛ-431412</t>
  </si>
  <si>
    <t>Отсутствует / 3306269</t>
  </si>
  <si>
    <t>Т 301 АЕ 93</t>
  </si>
  <si>
    <t>САЗ-3502</t>
  </si>
  <si>
    <t>Отсутствует / 0882936</t>
  </si>
  <si>
    <t>Т 298 АЕ 93</t>
  </si>
  <si>
    <t>УАЗ-3303</t>
  </si>
  <si>
    <t>XTT330300M0088698</t>
  </si>
  <si>
    <t>Т 094 ВУ 93</t>
  </si>
  <si>
    <t>ГАЗ-2705</t>
  </si>
  <si>
    <t>XTH270500V0049124</t>
  </si>
  <si>
    <t>Т 081 ВУ 93</t>
  </si>
  <si>
    <t>УАЗ-452Д</t>
  </si>
  <si>
    <t>Отсутствует / 163971</t>
  </si>
  <si>
    <t>Т 045 ВУ 93</t>
  </si>
  <si>
    <t>XTH531200J1117747</t>
  </si>
  <si>
    <t>Т 087 ВУ 93</t>
  </si>
  <si>
    <t>XTH270500V0049279</t>
  </si>
  <si>
    <t>Т 018 ВУ 93</t>
  </si>
  <si>
    <t>XTH27050020244092</t>
  </si>
  <si>
    <t>Т 266 АЕ 93</t>
  </si>
  <si>
    <t>ВАЗ-21063</t>
  </si>
  <si>
    <t>XTA210600N2824374</t>
  </si>
  <si>
    <t>Т 130 АЕ 93</t>
  </si>
  <si>
    <t>ИЖ-27151-01</t>
  </si>
  <si>
    <t>XTK271510R0065027</t>
  </si>
  <si>
    <t>Т 237 АЕ 93</t>
  </si>
  <si>
    <t>XTT330300N0170692</t>
  </si>
  <si>
    <t>В 530 ЕУ 123</t>
  </si>
  <si>
    <t>ГАЗ 3110</t>
  </si>
  <si>
    <t>XTH311000V0068664</t>
  </si>
  <si>
    <t>Х 643 УО 93</t>
  </si>
  <si>
    <t>Новороссийск</t>
  </si>
  <si>
    <t>УАЗ 452 Д</t>
  </si>
  <si>
    <t>Отсутствует / отсутствует</t>
  </si>
  <si>
    <t>М 487 СУ 23</t>
  </si>
  <si>
    <t>УАЗ-3962</t>
  </si>
  <si>
    <t>XTT396200L0072871</t>
  </si>
  <si>
    <t>В 503 ЕУ 123</t>
  </si>
  <si>
    <t>ГАЗ-5312</t>
  </si>
  <si>
    <t>XTH531200K1270885</t>
  </si>
  <si>
    <t>К 823 КН 93</t>
  </si>
  <si>
    <t>ГАЗ-53А</t>
  </si>
  <si>
    <t>К 907 КН 93</t>
  </si>
  <si>
    <t>ГАЗ 33073</t>
  </si>
  <si>
    <t>XTH330730R1597437</t>
  </si>
  <si>
    <t>Р 219 КМ 23</t>
  </si>
  <si>
    <t>ГАЗ 5204</t>
  </si>
  <si>
    <t>Отсутствует / 0078452</t>
  </si>
  <si>
    <t>В 654 ЕА 123</t>
  </si>
  <si>
    <t>КО 503</t>
  </si>
  <si>
    <t>XVL503B00S0000027</t>
  </si>
  <si>
    <t>1090 ККБ</t>
  </si>
  <si>
    <t>КС 2561</t>
  </si>
  <si>
    <t>Отсутствует / Р3359497</t>
  </si>
  <si>
    <t>В 524 ЕУ 123</t>
  </si>
  <si>
    <t>XTH311000X0240323</t>
  </si>
  <si>
    <t>А 708 МЕ 23</t>
  </si>
  <si>
    <t>ВАЗ 2121</t>
  </si>
  <si>
    <t>XTA212100H0541890</t>
  </si>
  <si>
    <t>Н 326 НВ 93</t>
  </si>
  <si>
    <t>XTK271500X0613332</t>
  </si>
  <si>
    <t>В 523 ЕУ 123</t>
  </si>
  <si>
    <t>XTH31100031195214</t>
  </si>
  <si>
    <t>А 150 ВВ 01</t>
  </si>
  <si>
    <t xml:space="preserve">Майкоп </t>
  </si>
  <si>
    <t>УАЗ 3151201</t>
  </si>
  <si>
    <t>XTT315120V0039947</t>
  </si>
  <si>
    <t>С 755 РА 01</t>
  </si>
  <si>
    <t>Майкоп</t>
  </si>
  <si>
    <t>УАЗ 31514</t>
  </si>
  <si>
    <t>XTT315140W0010752</t>
  </si>
  <si>
    <t>А 742 ОО 01</t>
  </si>
  <si>
    <t>ВАЗ 210740</t>
  </si>
  <si>
    <t>XTA21074082715630</t>
  </si>
  <si>
    <t>У 775 НН 01</t>
  </si>
  <si>
    <t>УАЗ 220694 (до 16 мест)</t>
  </si>
  <si>
    <t>Д</t>
  </si>
  <si>
    <t>XTT22069470400578</t>
  </si>
  <si>
    <t>У 983 СС 01</t>
  </si>
  <si>
    <t>УАЗ 2206 (до 16 мест)</t>
  </si>
  <si>
    <t>XTT220600V0021797</t>
  </si>
  <si>
    <t>С 217 РА 01</t>
  </si>
  <si>
    <t>ПАЗ 672 (более 16 мест)</t>
  </si>
  <si>
    <t>кузов 8213313</t>
  </si>
  <si>
    <t>К 562 АА 01</t>
  </si>
  <si>
    <t>УАЗ 39099</t>
  </si>
  <si>
    <t>XTT39099030472586</t>
  </si>
  <si>
    <t>О 935 ВС 01</t>
  </si>
  <si>
    <t>УАЗ 3303</t>
  </si>
  <si>
    <t>XTT330300L0071273</t>
  </si>
  <si>
    <t>К 798 ОО 01</t>
  </si>
  <si>
    <t>ЗИЛ 130</t>
  </si>
  <si>
    <t>Отсутствует / 1923521</t>
  </si>
  <si>
    <t>К 804 ОО 01</t>
  </si>
  <si>
    <t>МАЗ 5334</t>
  </si>
  <si>
    <t>XTM533400M1387450</t>
  </si>
  <si>
    <t>Т 741 ММ 01</t>
  </si>
  <si>
    <t>ГАЗ 5312</t>
  </si>
  <si>
    <t>У 521 ММ 01</t>
  </si>
  <si>
    <t>XTH531200N1414594</t>
  </si>
  <si>
    <t>К 802 ОО 01</t>
  </si>
  <si>
    <t>ГАЗ 53А</t>
  </si>
  <si>
    <t>Отсутствует / 770611</t>
  </si>
  <si>
    <t>У 025 ММ 01</t>
  </si>
  <si>
    <t>ГАЗ 52</t>
  </si>
  <si>
    <t>XTH520100N1365750</t>
  </si>
  <si>
    <t>С 884 РА 01</t>
  </si>
  <si>
    <t>ГАЗ 3307</t>
  </si>
  <si>
    <t>XTH330700M1455813</t>
  </si>
  <si>
    <t>Н 695 ММ 01</t>
  </si>
  <si>
    <t>САЗ 3507</t>
  </si>
  <si>
    <t>XTH330720N1450664</t>
  </si>
  <si>
    <t>Н 857 ММ 01</t>
  </si>
  <si>
    <t>А 214 ОО 01</t>
  </si>
  <si>
    <t>XTH330700M1455899</t>
  </si>
  <si>
    <t>К 558 РА 01</t>
  </si>
  <si>
    <t>ГАЗ 53</t>
  </si>
  <si>
    <t>XTH531200L1233031</t>
  </si>
  <si>
    <t>В 901 ОО 01</t>
  </si>
  <si>
    <t>XTH330700M1450638</t>
  </si>
  <si>
    <t>К 820 РА 01</t>
  </si>
  <si>
    <t>Трактор Т-40М</t>
  </si>
  <si>
    <t>Отсутствует /307758</t>
  </si>
  <si>
    <t>6176 АТ 01</t>
  </si>
  <si>
    <t>ЭО-2621</t>
  </si>
  <si>
    <t>Отсутствует / 765747</t>
  </si>
  <si>
    <t>3040 АТ 01</t>
  </si>
  <si>
    <t>ЭО 3323</t>
  </si>
  <si>
    <t>Отсутствует /230945</t>
  </si>
  <si>
    <t>3039 АТ 01</t>
  </si>
  <si>
    <t>XTH330700P1487680</t>
  </si>
  <si>
    <t>Х 638 УО 93</t>
  </si>
  <si>
    <t>МТЗ-80</t>
  </si>
  <si>
    <t>Отсутствует /787914</t>
  </si>
  <si>
    <t>КМ 8118 23</t>
  </si>
  <si>
    <t>ЭО-2202/МТЗ-82</t>
  </si>
  <si>
    <t>Отсутствует /08054037001</t>
  </si>
  <si>
    <t>КМ 8119 23</t>
  </si>
  <si>
    <t>ХТТ22060010033036</t>
  </si>
  <si>
    <t>Е 182 АВ 93</t>
  </si>
  <si>
    <t>ХТН330700N1410531</t>
  </si>
  <si>
    <t>Х 640 УО 93</t>
  </si>
  <si>
    <t>ХТТ220600Р0239065</t>
  </si>
  <si>
    <t>Х 645 УО 93</t>
  </si>
  <si>
    <t>ХТТ39090020001593</t>
  </si>
  <si>
    <t>С 853 КК 93</t>
  </si>
  <si>
    <t>УАЗ 3151</t>
  </si>
  <si>
    <t>ХТТ315120К0240466</t>
  </si>
  <si>
    <t>Х 647 УО 93</t>
  </si>
  <si>
    <t>КАМАЗ 5410</t>
  </si>
  <si>
    <t>ХТС541000Р2039591</t>
  </si>
  <si>
    <t>Х 646 УО 93</t>
  </si>
  <si>
    <t>ХТН330730Р1567016</t>
  </si>
  <si>
    <t>Х 644 УО 93</t>
  </si>
  <si>
    <t>XIVTCK208S0000348</t>
  </si>
  <si>
    <t>Х 642 УО 93</t>
  </si>
  <si>
    <t>ИЖ 2715</t>
  </si>
  <si>
    <t>ХТК271500Р0510862</t>
  </si>
  <si>
    <t>Е 186 АВ 93</t>
  </si>
  <si>
    <t>ВАЗ 21043</t>
  </si>
  <si>
    <t>ХТА210430S0494518</t>
  </si>
  <si>
    <t>Е 190 АВ 93</t>
  </si>
  <si>
    <t>ХТА210430W0662261</t>
  </si>
  <si>
    <t>Е 205 АВ 93</t>
  </si>
  <si>
    <t>ГАЗ САЗ-4509</t>
  </si>
  <si>
    <t>ХТН004301R0762497</t>
  </si>
  <si>
    <t>А 221 АА 123</t>
  </si>
  <si>
    <t>ХТН330700Р1526575</t>
  </si>
  <si>
    <t>А 337 АА 123</t>
  </si>
  <si>
    <t>ХТН531200М1354488</t>
  </si>
  <si>
    <t>А 336 АА 123</t>
  </si>
  <si>
    <t>ГАЗ 3221</t>
  </si>
  <si>
    <t>Х9632210070510087</t>
  </si>
  <si>
    <t>Х 620 УО 93</t>
  </si>
  <si>
    <t>ЗИЛ 131</t>
  </si>
  <si>
    <t>XTZ00131HL0904218</t>
  </si>
  <si>
    <t>Х 623 УО 93</t>
  </si>
  <si>
    <t>МАЗ 5337</t>
  </si>
  <si>
    <t>XTM533700N0017405</t>
  </si>
  <si>
    <t>Е 188 АВ 93</t>
  </si>
  <si>
    <t>ЗИЛ 43362</t>
  </si>
  <si>
    <t>XTZ433362R3392164</t>
  </si>
  <si>
    <t>Е 142 АВ 93</t>
  </si>
  <si>
    <t>XVN357151T0000510</t>
  </si>
  <si>
    <t>Х 649 УО 93</t>
  </si>
  <si>
    <t>КАМАЗ 4925</t>
  </si>
  <si>
    <t>XTC492500P3001923</t>
  </si>
  <si>
    <t>Х 650 УО 93</t>
  </si>
  <si>
    <t>47951-0000010-35</t>
  </si>
  <si>
    <t>XUL4795BG0000075</t>
  </si>
  <si>
    <t>О 712 ВС 123</t>
  </si>
  <si>
    <t>XUL4795BG0000090</t>
  </si>
  <si>
    <t>О 711 ВС 123</t>
  </si>
  <si>
    <t>TOYOTA CAMRY</t>
  </si>
  <si>
    <t>XW7BE40K10S006230</t>
  </si>
  <si>
    <t>В 539 СР 93</t>
  </si>
  <si>
    <t>МТЗ 80</t>
  </si>
  <si>
    <t>Отсутствует /944370</t>
  </si>
  <si>
    <t>КМ 8120 23</t>
  </si>
  <si>
    <t>МАЗ 5551</t>
  </si>
  <si>
    <t>ХТМ555100Р0040942</t>
  </si>
  <si>
    <t>Х 641 УО 93</t>
  </si>
  <si>
    <t>ХТТ390990Х0029573</t>
  </si>
  <si>
    <t>Е 189 АВ 93</t>
  </si>
  <si>
    <t>ХТТ31514Р0463581</t>
  </si>
  <si>
    <t>Х 639 УО 93</t>
  </si>
  <si>
    <t>X96270570D0764645</t>
  </si>
  <si>
    <t> Н 780 ХР 93</t>
  </si>
  <si>
    <t>333601 (КАМАЗ 65117)</t>
  </si>
  <si>
    <t>X89333601C0EA2020</t>
  </si>
  <si>
    <t>О 759 ЕА 123</t>
  </si>
  <si>
    <t>КАМАЗ 43255-Н3</t>
  </si>
  <si>
    <t>XTC432553C1240657</t>
  </si>
  <si>
    <t>C 132 ЕЕ 123</t>
  </si>
  <si>
    <t>HIDROMEX HMK 102B</t>
  </si>
  <si>
    <t>HMK102BTP35A20202</t>
  </si>
  <si>
    <t>7271 УР</t>
  </si>
  <si>
    <t>XTM4505000003270</t>
  </si>
  <si>
    <t>A 224 AA 123</t>
  </si>
  <si>
    <t>СAT0422FALRH01518</t>
  </si>
  <si>
    <t>9945КО23 </t>
  </si>
  <si>
    <t>2078 КМ 23</t>
  </si>
  <si>
    <t>Ford Mondeo</t>
  </si>
  <si>
    <t>X9FDXXEEBDAA37445</t>
  </si>
  <si>
    <t>Е 504 УО 93</t>
  </si>
  <si>
    <t>ТЕХНИЧЕСКОЕ ЗАДАНИЕ</t>
  </si>
  <si>
    <r>
      <t xml:space="preserve">На участие в </t>
    </r>
    <r>
      <rPr>
        <b/>
        <sz val="12"/>
        <rFont val="Times New Roman"/>
        <family val="1"/>
      </rPr>
      <t xml:space="preserve">открытом запросе предложений на право заключения Договора обязательного страхования гражданской ответственности владельцев транспортных средств ОАО «АТЭК» </t>
    </r>
  </si>
  <si>
    <t>*  Расчет страховой премии произведен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средств», «Постановлением Правительства РФ от 7 мая 2003г. N 263 «Об утверждении правил обязательного страхования гражданской ответственности владельцев транспортных средств», Постановлением Правительства Российской Федерации от 08.12.2005 № 739 «Об утверждении страховых тарифов по обязательному страхованию гражданской ответственности владельцев транспортных средств, их структуры и порядка применения страховщиками при определении страховой премии» (в ред. Постановлений Правительства РФ от 21.06.2007 №390, от 29.02.2008 №130, от 10.03.2009 №225, от 13.07.2011 № 574, от 01.12.2012 №1237).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</si>
</sst>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0" borderId="0" applyNumberFormat="0" applyBorder="0" applyAlignment="0" applyProtection="0"/>
    <xf numFmtId="0" fontId="30" fillId="23" borderId="0" applyNumberFormat="0" applyBorder="0" applyAlignment="0" applyProtection="0"/>
    <xf numFmtId="0" fontId="2" fillId="15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2" fillId="18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3" fillId="5" borderId="1" applyNumberFormat="0" applyAlignment="0" applyProtection="0"/>
    <xf numFmtId="0" fontId="4" fillId="18" borderId="2" applyNumberFormat="0" applyAlignment="0" applyProtection="0"/>
    <xf numFmtId="0" fontId="5" fillId="18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3" borderId="0" applyNumberFormat="0" applyBorder="0" applyAlignment="0" applyProtection="0"/>
  </cellStyleXfs>
  <cellXfs count="52">
    <xf numFmtId="0" fontId="0" fillId="0" borderId="0" xfId="0" applyAlignment="1">
      <alignment/>
    </xf>
    <xf numFmtId="2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14" fontId="20" fillId="0" borderId="13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22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textRotation="90" wrapText="1"/>
    </xf>
    <xf numFmtId="0" fontId="20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right"/>
    </xf>
    <xf numFmtId="4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60" applyFont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textRotation="90" wrapText="1"/>
    </xf>
    <xf numFmtId="2" fontId="32" fillId="0" borderId="0" xfId="0" applyNumberFormat="1" applyFont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E52CFCCA2D73BC98249C3D579D5F90CBE6725BF40897FA5F5BC33A2D19B7A65E49F2017BF668B7n1g2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F1">
      <selection activeCell="M2" sqref="M2:R2"/>
    </sheetView>
  </sheetViews>
  <sheetFormatPr defaultColWidth="9.140625" defaultRowHeight="12.75"/>
  <cols>
    <col min="1" max="1" width="8.140625" style="23" customWidth="1"/>
    <col min="2" max="2" width="23.28125" style="23" customWidth="1"/>
    <col min="3" max="3" width="9.140625" style="23" customWidth="1"/>
    <col min="4" max="4" width="9.28125" style="23" customWidth="1"/>
    <col min="5" max="5" width="9.140625" style="23" customWidth="1"/>
    <col min="6" max="6" width="9.28125" style="23" customWidth="1"/>
    <col min="7" max="7" width="9.140625" style="23" customWidth="1"/>
    <col min="8" max="8" width="29.8515625" style="23" customWidth="1"/>
    <col min="9" max="9" width="21.28125" style="23" customWidth="1"/>
    <col min="10" max="10" width="20.8515625" style="23" customWidth="1"/>
    <col min="11" max="12" width="13.00390625" style="23" customWidth="1"/>
    <col min="13" max="13" width="9.7109375" style="23" customWidth="1"/>
    <col min="14" max="18" width="9.28125" style="23" customWidth="1"/>
    <col min="19" max="19" width="13.8515625" style="23" customWidth="1"/>
  </cols>
  <sheetData>
    <row r="1" ht="18.75">
      <c r="H1" s="46" t="s">
        <v>430</v>
      </c>
    </row>
    <row r="2" spans="3:19" ht="18.75">
      <c r="C2" s="50" t="s">
        <v>431</v>
      </c>
      <c r="D2" s="50"/>
      <c r="E2" s="50"/>
      <c r="F2" s="50"/>
      <c r="G2" s="50"/>
      <c r="H2" s="50"/>
      <c r="I2" s="50"/>
      <c r="J2" s="50"/>
      <c r="K2" s="50"/>
      <c r="P2" s="44"/>
      <c r="Q2" s="45"/>
      <c r="R2" s="45"/>
      <c r="S2" s="45"/>
    </row>
    <row r="3" spans="3:11" ht="12.75">
      <c r="C3" s="50"/>
      <c r="D3" s="50"/>
      <c r="E3" s="50"/>
      <c r="F3" s="50"/>
      <c r="G3" s="50"/>
      <c r="H3" s="50"/>
      <c r="I3" s="50"/>
      <c r="J3" s="50"/>
      <c r="K3" s="50"/>
    </row>
    <row r="4" spans="3:11" ht="12.75">
      <c r="C4" s="50"/>
      <c r="D4" s="50"/>
      <c r="E4" s="50"/>
      <c r="F4" s="50"/>
      <c r="G4" s="50"/>
      <c r="H4" s="50"/>
      <c r="I4" s="50"/>
      <c r="J4" s="50"/>
      <c r="K4" s="50"/>
    </row>
    <row r="5" ht="13.5" thickBot="1"/>
    <row r="6" spans="1:19" ht="52.5" customHeight="1">
      <c r="A6" s="48" t="s">
        <v>0</v>
      </c>
      <c r="B6" s="48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10</v>
      </c>
      <c r="M6" s="49" t="s">
        <v>11</v>
      </c>
      <c r="N6" s="51" t="s">
        <v>12</v>
      </c>
      <c r="O6" s="51"/>
      <c r="P6" s="51"/>
      <c r="Q6" s="51"/>
      <c r="R6" s="51"/>
      <c r="S6" s="49" t="s">
        <v>13</v>
      </c>
    </row>
    <row r="7" spans="1:19" ht="111.75" customHeight="1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25" t="s">
        <v>14</v>
      </c>
      <c r="O7" s="25" t="s">
        <v>15</v>
      </c>
      <c r="P7" s="25" t="s">
        <v>16</v>
      </c>
      <c r="Q7" s="25" t="s">
        <v>17</v>
      </c>
      <c r="R7" s="25" t="s">
        <v>18</v>
      </c>
      <c r="S7" s="49"/>
    </row>
    <row r="8" spans="1:19" ht="14.25">
      <c r="A8" s="26">
        <v>1</v>
      </c>
      <c r="B8" s="6" t="s">
        <v>19</v>
      </c>
      <c r="C8" s="6" t="s">
        <v>20</v>
      </c>
      <c r="D8" s="6">
        <v>2011</v>
      </c>
      <c r="E8" s="6"/>
      <c r="F8" s="6">
        <v>80.9</v>
      </c>
      <c r="G8" s="6" t="s">
        <v>21</v>
      </c>
      <c r="H8" s="3" t="s">
        <v>22</v>
      </c>
      <c r="I8" s="6" t="s">
        <v>23</v>
      </c>
      <c r="J8" s="6" t="s">
        <v>24</v>
      </c>
      <c r="K8" s="5">
        <v>42083</v>
      </c>
      <c r="L8" s="5">
        <v>42448</v>
      </c>
      <c r="M8" s="1"/>
      <c r="N8" s="1"/>
      <c r="O8" s="1"/>
      <c r="P8" s="1"/>
      <c r="Q8" s="1"/>
      <c r="R8" s="1"/>
      <c r="S8" s="2">
        <f aca="true" t="shared" si="0" ref="S8:S39">M8*N8*O8*P8*Q8*R8</f>
        <v>0</v>
      </c>
    </row>
    <row r="9" spans="1:19" ht="14.25">
      <c r="A9" s="26">
        <v>2</v>
      </c>
      <c r="B9" s="6" t="s">
        <v>25</v>
      </c>
      <c r="C9" s="6" t="s">
        <v>20</v>
      </c>
      <c r="D9" s="6">
        <v>2010</v>
      </c>
      <c r="E9" s="6"/>
      <c r="F9" s="6">
        <v>249</v>
      </c>
      <c r="G9" s="6" t="s">
        <v>21</v>
      </c>
      <c r="H9" s="3" t="s">
        <v>26</v>
      </c>
      <c r="I9" s="6" t="s">
        <v>27</v>
      </c>
      <c r="J9" s="6" t="s">
        <v>24</v>
      </c>
      <c r="K9" s="5">
        <v>42109</v>
      </c>
      <c r="L9" s="5">
        <v>42474</v>
      </c>
      <c r="M9" s="1"/>
      <c r="N9" s="1"/>
      <c r="O9" s="1"/>
      <c r="P9" s="1"/>
      <c r="Q9" s="1"/>
      <c r="R9" s="1"/>
      <c r="S9" s="2">
        <f t="shared" si="0"/>
        <v>0</v>
      </c>
    </row>
    <row r="10" spans="1:19" ht="14.25">
      <c r="A10" s="26">
        <v>3</v>
      </c>
      <c r="B10" s="6" t="s">
        <v>28</v>
      </c>
      <c r="C10" s="6" t="s">
        <v>29</v>
      </c>
      <c r="D10" s="6">
        <v>2007</v>
      </c>
      <c r="E10" s="6">
        <v>8180</v>
      </c>
      <c r="F10" s="6"/>
      <c r="G10" s="6" t="s">
        <v>21</v>
      </c>
      <c r="H10" s="3" t="s">
        <v>30</v>
      </c>
      <c r="I10" s="6" t="s">
        <v>31</v>
      </c>
      <c r="J10" s="6" t="s">
        <v>24</v>
      </c>
      <c r="K10" s="5">
        <v>42109</v>
      </c>
      <c r="L10" s="5">
        <v>42474</v>
      </c>
      <c r="M10" s="1"/>
      <c r="N10" s="1"/>
      <c r="O10" s="1"/>
      <c r="P10" s="1"/>
      <c r="Q10" s="1"/>
      <c r="R10" s="1"/>
      <c r="S10" s="2">
        <f t="shared" si="0"/>
        <v>0</v>
      </c>
    </row>
    <row r="11" spans="1:19" ht="14.25">
      <c r="A11" s="26">
        <v>4</v>
      </c>
      <c r="B11" s="6" t="s">
        <v>28</v>
      </c>
      <c r="C11" s="6" t="s">
        <v>29</v>
      </c>
      <c r="D11" s="6">
        <v>2007</v>
      </c>
      <c r="E11" s="6">
        <v>8180</v>
      </c>
      <c r="F11" s="6"/>
      <c r="G11" s="6" t="s">
        <v>21</v>
      </c>
      <c r="H11" s="3" t="s">
        <v>32</v>
      </c>
      <c r="I11" s="6" t="s">
        <v>33</v>
      </c>
      <c r="J11" s="6" t="s">
        <v>24</v>
      </c>
      <c r="K11" s="5">
        <v>42109</v>
      </c>
      <c r="L11" s="5">
        <v>42474</v>
      </c>
      <c r="M11" s="1"/>
      <c r="N11" s="1"/>
      <c r="O11" s="1"/>
      <c r="P11" s="1"/>
      <c r="Q11" s="1"/>
      <c r="R11" s="1"/>
      <c r="S11" s="2">
        <f t="shared" si="0"/>
        <v>0</v>
      </c>
    </row>
    <row r="12" spans="1:19" ht="14.25">
      <c r="A12" s="26">
        <v>5</v>
      </c>
      <c r="B12" s="6" t="s">
        <v>28</v>
      </c>
      <c r="C12" s="6" t="s">
        <v>29</v>
      </c>
      <c r="D12" s="6">
        <v>2007</v>
      </c>
      <c r="E12" s="6">
        <v>8180</v>
      </c>
      <c r="F12" s="6"/>
      <c r="G12" s="6" t="s">
        <v>21</v>
      </c>
      <c r="H12" s="3" t="s">
        <v>34</v>
      </c>
      <c r="I12" s="6" t="s">
        <v>35</v>
      </c>
      <c r="J12" s="6" t="s">
        <v>24</v>
      </c>
      <c r="K12" s="5">
        <v>42109</v>
      </c>
      <c r="L12" s="5">
        <v>42474</v>
      </c>
      <c r="M12" s="1"/>
      <c r="N12" s="1"/>
      <c r="O12" s="1"/>
      <c r="P12" s="1"/>
      <c r="Q12" s="1"/>
      <c r="R12" s="1"/>
      <c r="S12" s="2">
        <f t="shared" si="0"/>
        <v>0</v>
      </c>
    </row>
    <row r="13" spans="1:19" ht="14.25">
      <c r="A13" s="26">
        <v>6</v>
      </c>
      <c r="B13" s="6" t="s">
        <v>36</v>
      </c>
      <c r="C13" s="6" t="s">
        <v>20</v>
      </c>
      <c r="D13" s="6">
        <v>2008</v>
      </c>
      <c r="E13" s="6"/>
      <c r="F13" s="6">
        <v>260</v>
      </c>
      <c r="G13" s="6" t="s">
        <v>21</v>
      </c>
      <c r="H13" s="3" t="s">
        <v>37</v>
      </c>
      <c r="I13" s="6" t="s">
        <v>38</v>
      </c>
      <c r="J13" s="6" t="s">
        <v>24</v>
      </c>
      <c r="K13" s="5">
        <v>42111</v>
      </c>
      <c r="L13" s="5">
        <v>42476</v>
      </c>
      <c r="M13" s="1"/>
      <c r="N13" s="1"/>
      <c r="O13" s="1"/>
      <c r="P13" s="1"/>
      <c r="Q13" s="1"/>
      <c r="R13" s="1"/>
      <c r="S13" s="2">
        <f t="shared" si="0"/>
        <v>0</v>
      </c>
    </row>
    <row r="14" spans="1:19" ht="14.25">
      <c r="A14" s="26">
        <v>7</v>
      </c>
      <c r="B14" s="6" t="s">
        <v>39</v>
      </c>
      <c r="C14" s="6" t="s">
        <v>20</v>
      </c>
      <c r="D14" s="6">
        <v>2011</v>
      </c>
      <c r="E14" s="6"/>
      <c r="F14" s="6">
        <v>184</v>
      </c>
      <c r="G14" s="6" t="s">
        <v>21</v>
      </c>
      <c r="H14" s="3" t="s">
        <v>40</v>
      </c>
      <c r="I14" s="6" t="s">
        <v>41</v>
      </c>
      <c r="J14" s="6" t="s">
        <v>24</v>
      </c>
      <c r="K14" s="5">
        <v>42114</v>
      </c>
      <c r="L14" s="5">
        <v>42479</v>
      </c>
      <c r="M14" s="1"/>
      <c r="N14" s="1"/>
      <c r="O14" s="1"/>
      <c r="P14" s="1"/>
      <c r="Q14" s="1"/>
      <c r="R14" s="1"/>
      <c r="S14" s="2">
        <f t="shared" si="0"/>
        <v>0</v>
      </c>
    </row>
    <row r="15" spans="1:19" ht="14.25">
      <c r="A15" s="26">
        <v>8</v>
      </c>
      <c r="B15" s="6" t="s">
        <v>42</v>
      </c>
      <c r="C15" s="6" t="s">
        <v>20</v>
      </c>
      <c r="D15" s="6">
        <v>2014</v>
      </c>
      <c r="E15" s="6"/>
      <c r="F15" s="6">
        <v>107</v>
      </c>
      <c r="G15" s="6" t="s">
        <v>21</v>
      </c>
      <c r="H15" s="3" t="s">
        <v>43</v>
      </c>
      <c r="I15" s="6" t="s">
        <v>44</v>
      </c>
      <c r="J15" s="6" t="s">
        <v>24</v>
      </c>
      <c r="K15" s="5">
        <v>42129</v>
      </c>
      <c r="L15" s="5">
        <v>42494</v>
      </c>
      <c r="M15" s="1"/>
      <c r="N15" s="1"/>
      <c r="O15" s="1"/>
      <c r="P15" s="1"/>
      <c r="Q15" s="1"/>
      <c r="R15" s="1"/>
      <c r="S15" s="2">
        <f t="shared" si="0"/>
        <v>0</v>
      </c>
    </row>
    <row r="16" spans="1:19" ht="14.25">
      <c r="A16" s="26">
        <v>9</v>
      </c>
      <c r="B16" s="6" t="s">
        <v>45</v>
      </c>
      <c r="C16" s="6" t="s">
        <v>20</v>
      </c>
      <c r="D16" s="6">
        <v>2011</v>
      </c>
      <c r="E16" s="6"/>
      <c r="F16" s="6">
        <v>137</v>
      </c>
      <c r="G16" s="6" t="s">
        <v>21</v>
      </c>
      <c r="H16" s="3" t="s">
        <v>46</v>
      </c>
      <c r="I16" s="6" t="s">
        <v>47</v>
      </c>
      <c r="J16" s="6" t="s">
        <v>24</v>
      </c>
      <c r="K16" s="5">
        <v>42130</v>
      </c>
      <c r="L16" s="5">
        <v>42495</v>
      </c>
      <c r="M16" s="1"/>
      <c r="N16" s="1"/>
      <c r="O16" s="1"/>
      <c r="P16" s="1"/>
      <c r="Q16" s="1"/>
      <c r="R16" s="1"/>
      <c r="S16" s="2">
        <f t="shared" si="0"/>
        <v>0</v>
      </c>
    </row>
    <row r="17" spans="1:19" ht="14.25">
      <c r="A17" s="26">
        <v>10</v>
      </c>
      <c r="B17" s="6" t="s">
        <v>45</v>
      </c>
      <c r="C17" s="6" t="s">
        <v>20</v>
      </c>
      <c r="D17" s="6">
        <v>2011</v>
      </c>
      <c r="E17" s="6"/>
      <c r="F17" s="6">
        <v>137</v>
      </c>
      <c r="G17" s="6" t="s">
        <v>21</v>
      </c>
      <c r="H17" s="3" t="s">
        <v>48</v>
      </c>
      <c r="I17" s="6" t="s">
        <v>49</v>
      </c>
      <c r="J17" s="6" t="s">
        <v>24</v>
      </c>
      <c r="K17" s="5">
        <v>42130</v>
      </c>
      <c r="L17" s="5">
        <v>42495</v>
      </c>
      <c r="M17" s="1"/>
      <c r="N17" s="1"/>
      <c r="O17" s="1"/>
      <c r="P17" s="1"/>
      <c r="Q17" s="1"/>
      <c r="R17" s="1"/>
      <c r="S17" s="2">
        <f t="shared" si="0"/>
        <v>0</v>
      </c>
    </row>
    <row r="18" spans="1:19" ht="14.25">
      <c r="A18" s="26">
        <v>11</v>
      </c>
      <c r="B18" s="6" t="s">
        <v>45</v>
      </c>
      <c r="C18" s="6" t="s">
        <v>20</v>
      </c>
      <c r="D18" s="6">
        <v>2011</v>
      </c>
      <c r="E18" s="6"/>
      <c r="F18" s="6">
        <v>137</v>
      </c>
      <c r="G18" s="6" t="s">
        <v>21</v>
      </c>
      <c r="H18" s="3" t="s">
        <v>50</v>
      </c>
      <c r="I18" s="6" t="s">
        <v>51</v>
      </c>
      <c r="J18" s="6" t="s">
        <v>24</v>
      </c>
      <c r="K18" s="5">
        <v>42130</v>
      </c>
      <c r="L18" s="5">
        <v>42495</v>
      </c>
      <c r="M18" s="1"/>
      <c r="N18" s="1"/>
      <c r="O18" s="1"/>
      <c r="P18" s="1"/>
      <c r="Q18" s="1"/>
      <c r="R18" s="1"/>
      <c r="S18" s="2">
        <f t="shared" si="0"/>
        <v>0</v>
      </c>
    </row>
    <row r="19" spans="1:19" ht="14.25">
      <c r="A19" s="26">
        <v>12</v>
      </c>
      <c r="B19" s="6" t="s">
        <v>45</v>
      </c>
      <c r="C19" s="6" t="s">
        <v>20</v>
      </c>
      <c r="D19" s="6">
        <v>2011</v>
      </c>
      <c r="E19" s="6"/>
      <c r="F19" s="6">
        <v>137</v>
      </c>
      <c r="G19" s="6" t="s">
        <v>21</v>
      </c>
      <c r="H19" s="3" t="s">
        <v>52</v>
      </c>
      <c r="I19" s="6" t="s">
        <v>53</v>
      </c>
      <c r="J19" s="6" t="s">
        <v>24</v>
      </c>
      <c r="K19" s="5">
        <v>42130</v>
      </c>
      <c r="L19" s="5">
        <v>42495</v>
      </c>
      <c r="M19" s="1"/>
      <c r="N19" s="1"/>
      <c r="O19" s="1"/>
      <c r="P19" s="1"/>
      <c r="Q19" s="1"/>
      <c r="R19" s="1"/>
      <c r="S19" s="2">
        <f t="shared" si="0"/>
        <v>0</v>
      </c>
    </row>
    <row r="20" spans="1:19" ht="14.25">
      <c r="A20" s="26">
        <v>13</v>
      </c>
      <c r="B20" s="6" t="s">
        <v>45</v>
      </c>
      <c r="C20" s="6" t="s">
        <v>20</v>
      </c>
      <c r="D20" s="6">
        <v>2011</v>
      </c>
      <c r="E20" s="6"/>
      <c r="F20" s="6">
        <v>137</v>
      </c>
      <c r="G20" s="6" t="s">
        <v>21</v>
      </c>
      <c r="H20" s="3" t="s">
        <v>54</v>
      </c>
      <c r="I20" s="6" t="s">
        <v>55</v>
      </c>
      <c r="J20" s="6" t="s">
        <v>24</v>
      </c>
      <c r="K20" s="5">
        <v>42130</v>
      </c>
      <c r="L20" s="5">
        <v>42495</v>
      </c>
      <c r="M20" s="1"/>
      <c r="N20" s="1"/>
      <c r="O20" s="1"/>
      <c r="P20" s="1"/>
      <c r="Q20" s="1"/>
      <c r="R20" s="1"/>
      <c r="S20" s="2">
        <f t="shared" si="0"/>
        <v>0</v>
      </c>
    </row>
    <row r="21" spans="1:19" ht="14.25">
      <c r="A21" s="26">
        <v>14</v>
      </c>
      <c r="B21" s="6" t="s">
        <v>45</v>
      </c>
      <c r="C21" s="6" t="s">
        <v>20</v>
      </c>
      <c r="D21" s="6">
        <v>2011</v>
      </c>
      <c r="E21" s="6"/>
      <c r="F21" s="6">
        <v>137</v>
      </c>
      <c r="G21" s="6" t="s">
        <v>21</v>
      </c>
      <c r="H21" s="3" t="s">
        <v>56</v>
      </c>
      <c r="I21" s="6" t="s">
        <v>57</v>
      </c>
      <c r="J21" s="6" t="s">
        <v>24</v>
      </c>
      <c r="K21" s="5">
        <v>42130</v>
      </c>
      <c r="L21" s="5">
        <v>42495</v>
      </c>
      <c r="M21" s="1"/>
      <c r="N21" s="1"/>
      <c r="O21" s="1"/>
      <c r="P21" s="1"/>
      <c r="Q21" s="1"/>
      <c r="R21" s="1"/>
      <c r="S21" s="2">
        <f t="shared" si="0"/>
        <v>0</v>
      </c>
    </row>
    <row r="22" spans="1:19" ht="14.25">
      <c r="A22" s="26">
        <v>15</v>
      </c>
      <c r="B22" s="6" t="s">
        <v>45</v>
      </c>
      <c r="C22" s="6" t="s">
        <v>20</v>
      </c>
      <c r="D22" s="6">
        <v>2011</v>
      </c>
      <c r="E22" s="6"/>
      <c r="F22" s="6">
        <v>137</v>
      </c>
      <c r="G22" s="6" t="s">
        <v>21</v>
      </c>
      <c r="H22" s="3" t="s">
        <v>58</v>
      </c>
      <c r="I22" s="6" t="s">
        <v>59</v>
      </c>
      <c r="J22" s="6" t="s">
        <v>24</v>
      </c>
      <c r="K22" s="5">
        <v>42130</v>
      </c>
      <c r="L22" s="5">
        <v>42495</v>
      </c>
      <c r="M22" s="1"/>
      <c r="N22" s="1"/>
      <c r="O22" s="1"/>
      <c r="P22" s="1"/>
      <c r="Q22" s="1"/>
      <c r="R22" s="1"/>
      <c r="S22" s="2">
        <f t="shared" si="0"/>
        <v>0</v>
      </c>
    </row>
    <row r="23" spans="1:19" ht="14.25">
      <c r="A23" s="26">
        <v>16</v>
      </c>
      <c r="B23" s="6" t="s">
        <v>60</v>
      </c>
      <c r="C23" s="6" t="s">
        <v>29</v>
      </c>
      <c r="D23" s="6">
        <v>2012</v>
      </c>
      <c r="E23" s="6">
        <v>25200</v>
      </c>
      <c r="F23" s="6"/>
      <c r="G23" s="6" t="s">
        <v>21</v>
      </c>
      <c r="H23" s="3" t="s">
        <v>61</v>
      </c>
      <c r="I23" s="6" t="s">
        <v>62</v>
      </c>
      <c r="J23" s="6" t="s">
        <v>24</v>
      </c>
      <c r="K23" s="5">
        <v>42141</v>
      </c>
      <c r="L23" s="5">
        <v>42506</v>
      </c>
      <c r="M23" s="1"/>
      <c r="N23" s="1"/>
      <c r="O23" s="1"/>
      <c r="P23" s="1"/>
      <c r="Q23" s="1"/>
      <c r="R23" s="1"/>
      <c r="S23" s="2">
        <f t="shared" si="0"/>
        <v>0</v>
      </c>
    </row>
    <row r="24" spans="1:19" ht="14.25">
      <c r="A24" s="26">
        <v>17</v>
      </c>
      <c r="B24" s="6" t="s">
        <v>63</v>
      </c>
      <c r="C24" s="6" t="s">
        <v>64</v>
      </c>
      <c r="D24" s="6">
        <v>2012</v>
      </c>
      <c r="E24" s="6"/>
      <c r="F24" s="6"/>
      <c r="G24" s="6" t="s">
        <v>21</v>
      </c>
      <c r="H24" s="3" t="s">
        <v>65</v>
      </c>
      <c r="I24" s="6" t="s">
        <v>66</v>
      </c>
      <c r="J24" s="6" t="s">
        <v>24</v>
      </c>
      <c r="K24" s="5">
        <v>42141</v>
      </c>
      <c r="L24" s="5">
        <v>42506</v>
      </c>
      <c r="M24" s="1"/>
      <c r="N24" s="1"/>
      <c r="O24" s="1"/>
      <c r="P24" s="1"/>
      <c r="Q24" s="1"/>
      <c r="R24" s="1"/>
      <c r="S24" s="2">
        <f t="shared" si="0"/>
        <v>0</v>
      </c>
    </row>
    <row r="25" spans="1:19" ht="14.25">
      <c r="A25" s="26">
        <v>18</v>
      </c>
      <c r="B25" s="6" t="s">
        <v>67</v>
      </c>
      <c r="C25" s="6" t="s">
        <v>29</v>
      </c>
      <c r="D25" s="6">
        <v>2012</v>
      </c>
      <c r="E25" s="6">
        <v>21300</v>
      </c>
      <c r="F25" s="6"/>
      <c r="G25" s="6" t="s">
        <v>21</v>
      </c>
      <c r="H25" s="3" t="s">
        <v>68</v>
      </c>
      <c r="I25" s="6" t="s">
        <v>69</v>
      </c>
      <c r="J25" s="6" t="s">
        <v>24</v>
      </c>
      <c r="K25" s="5">
        <v>42160</v>
      </c>
      <c r="L25" s="5">
        <v>42525</v>
      </c>
      <c r="M25" s="1"/>
      <c r="N25" s="1"/>
      <c r="O25" s="1"/>
      <c r="P25" s="1"/>
      <c r="Q25" s="1"/>
      <c r="R25" s="1"/>
      <c r="S25" s="2">
        <f t="shared" si="0"/>
        <v>0</v>
      </c>
    </row>
    <row r="26" spans="1:19" ht="14.25">
      <c r="A26" s="26">
        <v>19</v>
      </c>
      <c r="B26" s="6" t="s">
        <v>45</v>
      </c>
      <c r="C26" s="6" t="s">
        <v>20</v>
      </c>
      <c r="D26" s="6">
        <v>2012</v>
      </c>
      <c r="E26" s="6"/>
      <c r="F26" s="6">
        <v>137</v>
      </c>
      <c r="G26" s="6" t="s">
        <v>21</v>
      </c>
      <c r="H26" s="3" t="s">
        <v>70</v>
      </c>
      <c r="I26" s="6" t="s">
        <v>71</v>
      </c>
      <c r="J26" s="6" t="s">
        <v>24</v>
      </c>
      <c r="K26" s="5">
        <v>42173</v>
      </c>
      <c r="L26" s="5">
        <v>42538</v>
      </c>
      <c r="M26" s="1"/>
      <c r="N26" s="1"/>
      <c r="O26" s="1"/>
      <c r="P26" s="1"/>
      <c r="Q26" s="1"/>
      <c r="R26" s="1"/>
      <c r="S26" s="2">
        <f t="shared" si="0"/>
        <v>0</v>
      </c>
    </row>
    <row r="27" spans="1:19" ht="14.25">
      <c r="A27" s="26">
        <v>20</v>
      </c>
      <c r="B27" s="6" t="s">
        <v>72</v>
      </c>
      <c r="C27" s="6" t="s">
        <v>64</v>
      </c>
      <c r="D27" s="6">
        <v>2006</v>
      </c>
      <c r="E27" s="6"/>
      <c r="F27" s="6"/>
      <c r="G27" s="6" t="s">
        <v>21</v>
      </c>
      <c r="H27" s="3" t="s">
        <v>73</v>
      </c>
      <c r="I27" s="6" t="s">
        <v>74</v>
      </c>
      <c r="J27" s="6" t="s">
        <v>24</v>
      </c>
      <c r="K27" s="5">
        <v>42188</v>
      </c>
      <c r="L27" s="5">
        <v>42553</v>
      </c>
      <c r="M27" s="1"/>
      <c r="N27" s="1"/>
      <c r="O27" s="1"/>
      <c r="P27" s="1"/>
      <c r="Q27" s="1"/>
      <c r="R27" s="1"/>
      <c r="S27" s="2">
        <f t="shared" si="0"/>
        <v>0</v>
      </c>
    </row>
    <row r="28" spans="1:19" ht="14.25">
      <c r="A28" s="26">
        <v>21</v>
      </c>
      <c r="B28" s="6" t="s">
        <v>75</v>
      </c>
      <c r="C28" s="6" t="s">
        <v>64</v>
      </c>
      <c r="D28" s="6">
        <v>2008</v>
      </c>
      <c r="E28" s="6"/>
      <c r="F28" s="6"/>
      <c r="G28" s="6" t="s">
        <v>21</v>
      </c>
      <c r="H28" s="3" t="s">
        <v>76</v>
      </c>
      <c r="I28" s="6" t="s">
        <v>77</v>
      </c>
      <c r="J28" s="6" t="s">
        <v>24</v>
      </c>
      <c r="K28" s="5">
        <v>42188</v>
      </c>
      <c r="L28" s="5">
        <v>42553</v>
      </c>
      <c r="M28" s="1"/>
      <c r="N28" s="1"/>
      <c r="O28" s="1"/>
      <c r="P28" s="1"/>
      <c r="Q28" s="1"/>
      <c r="R28" s="1"/>
      <c r="S28" s="2">
        <f t="shared" si="0"/>
        <v>0</v>
      </c>
    </row>
    <row r="29" spans="1:19" ht="14.25">
      <c r="A29" s="26">
        <v>22</v>
      </c>
      <c r="B29" s="6" t="s">
        <v>78</v>
      </c>
      <c r="C29" s="6" t="s">
        <v>29</v>
      </c>
      <c r="D29" s="6">
        <v>2012</v>
      </c>
      <c r="E29" s="6">
        <v>11000</v>
      </c>
      <c r="F29" s="6"/>
      <c r="G29" s="6" t="s">
        <v>21</v>
      </c>
      <c r="H29" s="3" t="s">
        <v>79</v>
      </c>
      <c r="I29" s="6" t="s">
        <v>80</v>
      </c>
      <c r="J29" s="6" t="s">
        <v>24</v>
      </c>
      <c r="K29" s="5">
        <v>42189</v>
      </c>
      <c r="L29" s="5">
        <v>42554</v>
      </c>
      <c r="M29" s="1"/>
      <c r="N29" s="1"/>
      <c r="O29" s="1"/>
      <c r="P29" s="1"/>
      <c r="Q29" s="1"/>
      <c r="R29" s="1"/>
      <c r="S29" s="2">
        <f t="shared" si="0"/>
        <v>0</v>
      </c>
    </row>
    <row r="30" spans="1:19" ht="14.25">
      <c r="A30" s="26">
        <v>23</v>
      </c>
      <c r="B30" s="6" t="s">
        <v>81</v>
      </c>
      <c r="C30" s="6" t="s">
        <v>20</v>
      </c>
      <c r="D30" s="6">
        <v>2011</v>
      </c>
      <c r="E30" s="6"/>
      <c r="F30" s="6">
        <v>75</v>
      </c>
      <c r="G30" s="6" t="s">
        <v>21</v>
      </c>
      <c r="H30" s="3" t="s">
        <v>82</v>
      </c>
      <c r="I30" s="6" t="s">
        <v>83</v>
      </c>
      <c r="J30" s="6" t="s">
        <v>24</v>
      </c>
      <c r="K30" s="5">
        <v>42189</v>
      </c>
      <c r="L30" s="5">
        <v>42554</v>
      </c>
      <c r="M30" s="1"/>
      <c r="N30" s="1"/>
      <c r="O30" s="1"/>
      <c r="P30" s="1"/>
      <c r="Q30" s="1"/>
      <c r="R30" s="1"/>
      <c r="S30" s="2">
        <f t="shared" si="0"/>
        <v>0</v>
      </c>
    </row>
    <row r="31" spans="1:19" ht="14.25">
      <c r="A31" s="26">
        <v>24</v>
      </c>
      <c r="B31" s="6" t="s">
        <v>81</v>
      </c>
      <c r="C31" s="6" t="s">
        <v>20</v>
      </c>
      <c r="D31" s="6">
        <v>2011</v>
      </c>
      <c r="E31" s="6"/>
      <c r="F31" s="6">
        <v>75</v>
      </c>
      <c r="G31" s="6" t="s">
        <v>21</v>
      </c>
      <c r="H31" s="3" t="s">
        <v>84</v>
      </c>
      <c r="I31" s="6" t="s">
        <v>85</v>
      </c>
      <c r="J31" s="6" t="s">
        <v>24</v>
      </c>
      <c r="K31" s="5">
        <v>42189</v>
      </c>
      <c r="L31" s="5">
        <v>42554</v>
      </c>
      <c r="M31" s="1"/>
      <c r="N31" s="1"/>
      <c r="O31" s="1"/>
      <c r="P31" s="1"/>
      <c r="Q31" s="1"/>
      <c r="R31" s="1"/>
      <c r="S31" s="2">
        <f t="shared" si="0"/>
        <v>0</v>
      </c>
    </row>
    <row r="32" spans="1:19" ht="14.25">
      <c r="A32" s="26">
        <v>25</v>
      </c>
      <c r="B32" s="6" t="s">
        <v>81</v>
      </c>
      <c r="C32" s="6" t="s">
        <v>20</v>
      </c>
      <c r="D32" s="6">
        <v>2011</v>
      </c>
      <c r="E32" s="6"/>
      <c r="F32" s="6">
        <v>75</v>
      </c>
      <c r="G32" s="6" t="s">
        <v>21</v>
      </c>
      <c r="H32" s="3" t="s">
        <v>86</v>
      </c>
      <c r="I32" s="6" t="s">
        <v>87</v>
      </c>
      <c r="J32" s="6" t="s">
        <v>24</v>
      </c>
      <c r="K32" s="5">
        <v>42189</v>
      </c>
      <c r="L32" s="5">
        <v>42554</v>
      </c>
      <c r="M32" s="1"/>
      <c r="N32" s="1"/>
      <c r="O32" s="1"/>
      <c r="P32" s="1"/>
      <c r="Q32" s="1"/>
      <c r="R32" s="1"/>
      <c r="S32" s="2">
        <f t="shared" si="0"/>
        <v>0</v>
      </c>
    </row>
    <row r="33" spans="1:19" ht="14.25">
      <c r="A33" s="26">
        <v>26</v>
      </c>
      <c r="B33" s="6" t="s">
        <v>81</v>
      </c>
      <c r="C33" s="6" t="s">
        <v>20</v>
      </c>
      <c r="D33" s="6">
        <v>2011</v>
      </c>
      <c r="E33" s="6"/>
      <c r="F33" s="6">
        <v>75</v>
      </c>
      <c r="G33" s="6" t="s">
        <v>21</v>
      </c>
      <c r="H33" s="3" t="s">
        <v>88</v>
      </c>
      <c r="I33" s="6" t="s">
        <v>89</v>
      </c>
      <c r="J33" s="6" t="s">
        <v>24</v>
      </c>
      <c r="K33" s="5">
        <v>42189</v>
      </c>
      <c r="L33" s="5">
        <v>42554</v>
      </c>
      <c r="M33" s="1"/>
      <c r="N33" s="1"/>
      <c r="O33" s="1"/>
      <c r="P33" s="1"/>
      <c r="Q33" s="1"/>
      <c r="R33" s="1"/>
      <c r="S33" s="2">
        <f t="shared" si="0"/>
        <v>0</v>
      </c>
    </row>
    <row r="34" spans="1:19" ht="14.25">
      <c r="A34" s="26">
        <v>27</v>
      </c>
      <c r="B34" s="6" t="s">
        <v>81</v>
      </c>
      <c r="C34" s="6" t="s">
        <v>20</v>
      </c>
      <c r="D34" s="6">
        <v>2011</v>
      </c>
      <c r="E34" s="6"/>
      <c r="F34" s="6">
        <v>75</v>
      </c>
      <c r="G34" s="6" t="s">
        <v>21</v>
      </c>
      <c r="H34" s="3" t="s">
        <v>90</v>
      </c>
      <c r="I34" s="6" t="s">
        <v>91</v>
      </c>
      <c r="J34" s="6" t="s">
        <v>24</v>
      </c>
      <c r="K34" s="5">
        <v>42189</v>
      </c>
      <c r="L34" s="5">
        <v>42554</v>
      </c>
      <c r="M34" s="1"/>
      <c r="N34" s="1"/>
      <c r="O34" s="1"/>
      <c r="P34" s="1"/>
      <c r="Q34" s="1"/>
      <c r="R34" s="1"/>
      <c r="S34" s="2">
        <f t="shared" si="0"/>
        <v>0</v>
      </c>
    </row>
    <row r="35" spans="1:19" ht="14.25">
      <c r="A35" s="26">
        <v>28</v>
      </c>
      <c r="B35" s="6" t="s">
        <v>81</v>
      </c>
      <c r="C35" s="6" t="s">
        <v>20</v>
      </c>
      <c r="D35" s="6">
        <v>2011</v>
      </c>
      <c r="E35" s="6"/>
      <c r="F35" s="6">
        <v>75</v>
      </c>
      <c r="G35" s="6" t="s">
        <v>21</v>
      </c>
      <c r="H35" s="3" t="s">
        <v>92</v>
      </c>
      <c r="I35" s="6" t="s">
        <v>93</v>
      </c>
      <c r="J35" s="6" t="s">
        <v>24</v>
      </c>
      <c r="K35" s="5">
        <v>42189</v>
      </c>
      <c r="L35" s="5">
        <v>42554</v>
      </c>
      <c r="M35" s="1"/>
      <c r="N35" s="1"/>
      <c r="O35" s="1"/>
      <c r="P35" s="1"/>
      <c r="Q35" s="1"/>
      <c r="R35" s="1"/>
      <c r="S35" s="2">
        <f t="shared" si="0"/>
        <v>0</v>
      </c>
    </row>
    <row r="36" spans="1:19" ht="14.25">
      <c r="A36" s="26">
        <v>29</v>
      </c>
      <c r="B36" s="6" t="s">
        <v>94</v>
      </c>
      <c r="C36" s="6" t="s">
        <v>20</v>
      </c>
      <c r="D36" s="6">
        <v>2011</v>
      </c>
      <c r="E36" s="6"/>
      <c r="F36" s="6">
        <v>120</v>
      </c>
      <c r="G36" s="6" t="s">
        <v>21</v>
      </c>
      <c r="H36" s="3" t="s">
        <v>95</v>
      </c>
      <c r="I36" s="6" t="s">
        <v>96</v>
      </c>
      <c r="J36" s="6" t="s">
        <v>24</v>
      </c>
      <c r="K36" s="5">
        <v>42196</v>
      </c>
      <c r="L36" s="5">
        <v>42561</v>
      </c>
      <c r="M36" s="1"/>
      <c r="N36" s="1"/>
      <c r="O36" s="1"/>
      <c r="P36" s="1"/>
      <c r="Q36" s="1"/>
      <c r="R36" s="1"/>
      <c r="S36" s="2">
        <f t="shared" si="0"/>
        <v>0</v>
      </c>
    </row>
    <row r="37" spans="1:19" ht="14.25">
      <c r="A37" s="26">
        <v>30</v>
      </c>
      <c r="B37" s="6" t="s">
        <v>97</v>
      </c>
      <c r="C37" s="6" t="s">
        <v>20</v>
      </c>
      <c r="D37" s="6">
        <v>2012</v>
      </c>
      <c r="E37" s="6"/>
      <c r="F37" s="6">
        <v>107</v>
      </c>
      <c r="G37" s="6" t="s">
        <v>21</v>
      </c>
      <c r="H37" s="3" t="s">
        <v>98</v>
      </c>
      <c r="I37" s="6" t="s">
        <v>99</v>
      </c>
      <c r="J37" s="6" t="s">
        <v>24</v>
      </c>
      <c r="K37" s="5">
        <v>42198</v>
      </c>
      <c r="L37" s="5">
        <v>42563</v>
      </c>
      <c r="M37" s="1"/>
      <c r="N37" s="1"/>
      <c r="O37" s="1"/>
      <c r="P37" s="1"/>
      <c r="Q37" s="1"/>
      <c r="R37" s="1"/>
      <c r="S37" s="2">
        <f t="shared" si="0"/>
        <v>0</v>
      </c>
    </row>
    <row r="38" spans="1:19" ht="14.25">
      <c r="A38" s="26">
        <v>31</v>
      </c>
      <c r="B38" s="6" t="s">
        <v>100</v>
      </c>
      <c r="C38" s="6" t="s">
        <v>29</v>
      </c>
      <c r="D38" s="6">
        <v>2012</v>
      </c>
      <c r="E38" s="6">
        <v>31450</v>
      </c>
      <c r="F38" s="6"/>
      <c r="G38" s="6" t="s">
        <v>101</v>
      </c>
      <c r="H38" s="3" t="s">
        <v>102</v>
      </c>
      <c r="I38" s="6" t="s">
        <v>103</v>
      </c>
      <c r="J38" s="6" t="s">
        <v>24</v>
      </c>
      <c r="K38" s="5">
        <v>42203</v>
      </c>
      <c r="L38" s="5">
        <v>42568</v>
      </c>
      <c r="M38" s="4"/>
      <c r="N38" s="3"/>
      <c r="O38" s="3"/>
      <c r="P38" s="3"/>
      <c r="Q38" s="3"/>
      <c r="R38" s="3"/>
      <c r="S38" s="2">
        <f t="shared" si="0"/>
        <v>0</v>
      </c>
    </row>
    <row r="39" spans="1:19" ht="14.25">
      <c r="A39" s="26">
        <v>32</v>
      </c>
      <c r="B39" s="6" t="s">
        <v>104</v>
      </c>
      <c r="C39" s="6" t="s">
        <v>20</v>
      </c>
      <c r="D39" s="6">
        <v>2014</v>
      </c>
      <c r="E39" s="6"/>
      <c r="F39" s="6">
        <v>107</v>
      </c>
      <c r="G39" s="6" t="s">
        <v>21</v>
      </c>
      <c r="H39" s="3" t="s">
        <v>105</v>
      </c>
      <c r="I39" s="6" t="s">
        <v>106</v>
      </c>
      <c r="J39" s="6" t="s">
        <v>24</v>
      </c>
      <c r="K39" s="5">
        <v>42227</v>
      </c>
      <c r="L39" s="5">
        <v>42592</v>
      </c>
      <c r="M39" s="1"/>
      <c r="N39" s="1"/>
      <c r="O39" s="1"/>
      <c r="P39" s="1"/>
      <c r="Q39" s="1"/>
      <c r="R39" s="1"/>
      <c r="S39" s="2">
        <f t="shared" si="0"/>
        <v>0</v>
      </c>
    </row>
    <row r="40" spans="1:19" ht="14.25">
      <c r="A40" s="26">
        <v>33</v>
      </c>
      <c r="B40" s="6" t="s">
        <v>107</v>
      </c>
      <c r="C40" s="6" t="s">
        <v>29</v>
      </c>
      <c r="D40" s="6">
        <v>2006</v>
      </c>
      <c r="E40" s="6">
        <v>18750</v>
      </c>
      <c r="F40" s="6"/>
      <c r="G40" s="6" t="s">
        <v>21</v>
      </c>
      <c r="H40" s="3" t="s">
        <v>108</v>
      </c>
      <c r="I40" s="6" t="s">
        <v>109</v>
      </c>
      <c r="J40" s="6" t="s">
        <v>24</v>
      </c>
      <c r="K40" s="5">
        <v>42266</v>
      </c>
      <c r="L40" s="5">
        <v>42631</v>
      </c>
      <c r="M40" s="1"/>
      <c r="N40" s="1"/>
      <c r="O40" s="1"/>
      <c r="P40" s="1"/>
      <c r="Q40" s="1"/>
      <c r="R40" s="1"/>
      <c r="S40" s="2">
        <f aca="true" t="shared" si="1" ref="S40:S71">M40*N40*O40*P40*Q40*R40</f>
        <v>0</v>
      </c>
    </row>
    <row r="41" spans="1:19" ht="14.25">
      <c r="A41" s="26">
        <v>34</v>
      </c>
      <c r="B41" s="6" t="s">
        <v>110</v>
      </c>
      <c r="C41" s="6" t="s">
        <v>64</v>
      </c>
      <c r="D41" s="6">
        <v>2014</v>
      </c>
      <c r="E41" s="6"/>
      <c r="F41" s="6"/>
      <c r="G41" s="6" t="s">
        <v>21</v>
      </c>
      <c r="H41" s="3" t="s">
        <v>111</v>
      </c>
      <c r="I41" s="6" t="s">
        <v>112</v>
      </c>
      <c r="J41" s="6" t="s">
        <v>24</v>
      </c>
      <c r="K41" s="5">
        <v>42314</v>
      </c>
      <c r="L41" s="5">
        <v>42679</v>
      </c>
      <c r="M41" s="1"/>
      <c r="N41" s="1"/>
      <c r="O41" s="1"/>
      <c r="P41" s="1"/>
      <c r="Q41" s="1"/>
      <c r="R41" s="1"/>
      <c r="S41" s="2">
        <f t="shared" si="1"/>
        <v>0</v>
      </c>
    </row>
    <row r="42" spans="1:19" ht="14.25">
      <c r="A42" s="26">
        <v>35</v>
      </c>
      <c r="B42" s="6" t="s">
        <v>110</v>
      </c>
      <c r="C42" s="6" t="s">
        <v>64</v>
      </c>
      <c r="D42" s="6">
        <v>2014</v>
      </c>
      <c r="E42" s="6"/>
      <c r="F42" s="6"/>
      <c r="G42" s="6" t="s">
        <v>21</v>
      </c>
      <c r="H42" s="3" t="s">
        <v>113</v>
      </c>
      <c r="I42" s="6" t="s">
        <v>114</v>
      </c>
      <c r="J42" s="6" t="s">
        <v>24</v>
      </c>
      <c r="K42" s="5">
        <v>42314</v>
      </c>
      <c r="L42" s="5">
        <v>42679</v>
      </c>
      <c r="M42" s="1"/>
      <c r="N42" s="1"/>
      <c r="O42" s="1"/>
      <c r="P42" s="1"/>
      <c r="Q42" s="1"/>
      <c r="R42" s="1"/>
      <c r="S42" s="2">
        <f t="shared" si="1"/>
        <v>0</v>
      </c>
    </row>
    <row r="43" spans="1:19" ht="14.25">
      <c r="A43" s="26">
        <v>36</v>
      </c>
      <c r="B43" s="6" t="s">
        <v>115</v>
      </c>
      <c r="C43" s="6" t="s">
        <v>20</v>
      </c>
      <c r="D43" s="6">
        <v>2007</v>
      </c>
      <c r="E43" s="6"/>
      <c r="F43" s="6">
        <v>74.5</v>
      </c>
      <c r="G43" s="6" t="s">
        <v>21</v>
      </c>
      <c r="H43" s="3" t="s">
        <v>116</v>
      </c>
      <c r="I43" s="6" t="s">
        <v>117</v>
      </c>
      <c r="J43" s="6" t="s">
        <v>24</v>
      </c>
      <c r="K43" s="5">
        <v>42315</v>
      </c>
      <c r="L43" s="5">
        <v>42680</v>
      </c>
      <c r="M43" s="1"/>
      <c r="N43" s="1"/>
      <c r="O43" s="1"/>
      <c r="P43" s="1"/>
      <c r="Q43" s="1"/>
      <c r="R43" s="1"/>
      <c r="S43" s="2">
        <f t="shared" si="1"/>
        <v>0</v>
      </c>
    </row>
    <row r="44" spans="1:19" ht="14.25">
      <c r="A44" s="26">
        <v>37</v>
      </c>
      <c r="B44" s="6" t="s">
        <v>115</v>
      </c>
      <c r="C44" s="6" t="s">
        <v>20</v>
      </c>
      <c r="D44" s="6">
        <v>2007</v>
      </c>
      <c r="E44" s="6"/>
      <c r="F44" s="6">
        <v>74.5</v>
      </c>
      <c r="G44" s="6" t="s">
        <v>21</v>
      </c>
      <c r="H44" s="3" t="s">
        <v>118</v>
      </c>
      <c r="I44" s="6" t="s">
        <v>119</v>
      </c>
      <c r="J44" s="6" t="s">
        <v>24</v>
      </c>
      <c r="K44" s="5">
        <v>42315</v>
      </c>
      <c r="L44" s="5">
        <v>42680</v>
      </c>
      <c r="M44" s="1"/>
      <c r="N44" s="1"/>
      <c r="O44" s="1"/>
      <c r="P44" s="1"/>
      <c r="Q44" s="1"/>
      <c r="R44" s="1"/>
      <c r="S44" s="2">
        <f t="shared" si="1"/>
        <v>0</v>
      </c>
    </row>
    <row r="45" spans="1:19" ht="14.25">
      <c r="A45" s="26">
        <v>38</v>
      </c>
      <c r="B45" s="6" t="s">
        <v>94</v>
      </c>
      <c r="C45" s="6" t="s">
        <v>20</v>
      </c>
      <c r="D45" s="6">
        <v>2007</v>
      </c>
      <c r="E45" s="6"/>
      <c r="F45" s="6">
        <v>140</v>
      </c>
      <c r="G45" s="6" t="s">
        <v>21</v>
      </c>
      <c r="H45" s="3" t="s">
        <v>120</v>
      </c>
      <c r="I45" s="6" t="s">
        <v>121</v>
      </c>
      <c r="J45" s="6" t="s">
        <v>24</v>
      </c>
      <c r="K45" s="5">
        <v>42315</v>
      </c>
      <c r="L45" s="5">
        <v>42680</v>
      </c>
      <c r="M45" s="1"/>
      <c r="N45" s="1"/>
      <c r="O45" s="1"/>
      <c r="P45" s="1"/>
      <c r="Q45" s="1"/>
      <c r="R45" s="1"/>
      <c r="S45" s="2">
        <f t="shared" si="1"/>
        <v>0</v>
      </c>
    </row>
    <row r="46" spans="1:19" ht="14.25">
      <c r="A46" s="26">
        <v>39</v>
      </c>
      <c r="B46" s="6" t="s">
        <v>122</v>
      </c>
      <c r="C46" s="6" t="s">
        <v>20</v>
      </c>
      <c r="D46" s="6">
        <v>2004</v>
      </c>
      <c r="E46" s="6"/>
      <c r="F46" s="6">
        <v>177</v>
      </c>
      <c r="G46" s="6" t="s">
        <v>21</v>
      </c>
      <c r="H46" s="3" t="s">
        <v>123</v>
      </c>
      <c r="I46" s="6" t="s">
        <v>124</v>
      </c>
      <c r="J46" s="6" t="s">
        <v>24</v>
      </c>
      <c r="K46" s="5">
        <v>42337</v>
      </c>
      <c r="L46" s="5">
        <v>42702</v>
      </c>
      <c r="M46" s="1"/>
      <c r="N46" s="1"/>
      <c r="O46" s="1"/>
      <c r="P46" s="1"/>
      <c r="Q46" s="1"/>
      <c r="R46" s="1"/>
      <c r="S46" s="2">
        <f t="shared" si="1"/>
        <v>0</v>
      </c>
    </row>
    <row r="47" spans="1:19" ht="14.25">
      <c r="A47" s="26">
        <v>40</v>
      </c>
      <c r="B47" s="6" t="s">
        <v>125</v>
      </c>
      <c r="C47" s="6" t="s">
        <v>20</v>
      </c>
      <c r="D47" s="6">
        <v>2011</v>
      </c>
      <c r="E47" s="6"/>
      <c r="F47" s="6">
        <v>167</v>
      </c>
      <c r="G47" s="6" t="s">
        <v>21</v>
      </c>
      <c r="H47" s="3" t="s">
        <v>126</v>
      </c>
      <c r="I47" s="6" t="s">
        <v>127</v>
      </c>
      <c r="J47" s="6" t="s">
        <v>24</v>
      </c>
      <c r="K47" s="5">
        <v>42351</v>
      </c>
      <c r="L47" s="5">
        <v>42716</v>
      </c>
      <c r="M47" s="1"/>
      <c r="N47" s="1"/>
      <c r="O47" s="1"/>
      <c r="P47" s="1"/>
      <c r="Q47" s="1"/>
      <c r="R47" s="1"/>
      <c r="S47" s="2">
        <f t="shared" si="1"/>
        <v>0</v>
      </c>
    </row>
    <row r="48" spans="1:19" ht="14.25">
      <c r="A48" s="26">
        <v>41</v>
      </c>
      <c r="B48" s="6" t="s">
        <v>128</v>
      </c>
      <c r="C48" s="6" t="s">
        <v>29</v>
      </c>
      <c r="D48" s="6">
        <v>2006</v>
      </c>
      <c r="E48" s="6">
        <v>8180</v>
      </c>
      <c r="F48" s="6"/>
      <c r="G48" s="6" t="s">
        <v>21</v>
      </c>
      <c r="H48" s="3" t="s">
        <v>129</v>
      </c>
      <c r="I48" s="6" t="s">
        <v>130</v>
      </c>
      <c r="J48" s="6" t="s">
        <v>24</v>
      </c>
      <c r="K48" s="5">
        <v>42352</v>
      </c>
      <c r="L48" s="5">
        <v>42717</v>
      </c>
      <c r="M48" s="1"/>
      <c r="N48" s="1"/>
      <c r="O48" s="1"/>
      <c r="P48" s="1"/>
      <c r="Q48" s="1"/>
      <c r="R48" s="1"/>
      <c r="S48" s="2">
        <f t="shared" si="1"/>
        <v>0</v>
      </c>
    </row>
    <row r="49" spans="1:19" ht="14.25">
      <c r="A49" s="26">
        <v>42</v>
      </c>
      <c r="B49" s="6" t="s">
        <v>128</v>
      </c>
      <c r="C49" s="6" t="s">
        <v>29</v>
      </c>
      <c r="D49" s="6">
        <v>2006</v>
      </c>
      <c r="E49" s="6">
        <v>8180</v>
      </c>
      <c r="F49" s="6"/>
      <c r="G49" s="6" t="s">
        <v>21</v>
      </c>
      <c r="H49" s="3" t="s">
        <v>131</v>
      </c>
      <c r="I49" s="6" t="s">
        <v>132</v>
      </c>
      <c r="J49" s="6" t="s">
        <v>24</v>
      </c>
      <c r="K49" s="5">
        <v>42352</v>
      </c>
      <c r="L49" s="5">
        <v>42717</v>
      </c>
      <c r="M49" s="1"/>
      <c r="N49" s="1"/>
      <c r="O49" s="1"/>
      <c r="P49" s="1"/>
      <c r="Q49" s="1"/>
      <c r="R49" s="1"/>
      <c r="S49" s="2">
        <f t="shared" si="1"/>
        <v>0</v>
      </c>
    </row>
    <row r="50" spans="1:19" ht="14.25">
      <c r="A50" s="26">
        <v>43</v>
      </c>
      <c r="B50" s="6" t="s">
        <v>128</v>
      </c>
      <c r="C50" s="6" t="s">
        <v>29</v>
      </c>
      <c r="D50" s="6">
        <v>2008</v>
      </c>
      <c r="E50" s="6">
        <v>8180</v>
      </c>
      <c r="F50" s="6"/>
      <c r="G50" s="6" t="s">
        <v>21</v>
      </c>
      <c r="H50" s="3" t="s">
        <v>133</v>
      </c>
      <c r="I50" s="6" t="s">
        <v>134</v>
      </c>
      <c r="J50" s="6" t="s">
        <v>24</v>
      </c>
      <c r="K50" s="5">
        <v>42352</v>
      </c>
      <c r="L50" s="5">
        <v>42717</v>
      </c>
      <c r="M50" s="1"/>
      <c r="N50" s="1"/>
      <c r="O50" s="1"/>
      <c r="P50" s="1"/>
      <c r="Q50" s="1"/>
      <c r="R50" s="1"/>
      <c r="S50" s="2">
        <f t="shared" si="1"/>
        <v>0</v>
      </c>
    </row>
    <row r="51" spans="1:19" ht="14.25">
      <c r="A51" s="26">
        <v>44</v>
      </c>
      <c r="B51" s="6" t="s">
        <v>135</v>
      </c>
      <c r="C51" s="6" t="s">
        <v>29</v>
      </c>
      <c r="D51" s="6">
        <v>2014</v>
      </c>
      <c r="E51" s="6">
        <v>8180</v>
      </c>
      <c r="F51" s="6"/>
      <c r="G51" s="6" t="s">
        <v>21</v>
      </c>
      <c r="H51" s="3" t="s">
        <v>136</v>
      </c>
      <c r="I51" s="6" t="s">
        <v>137</v>
      </c>
      <c r="J51" s="6" t="s">
        <v>24</v>
      </c>
      <c r="K51" s="5">
        <v>42357</v>
      </c>
      <c r="L51" s="5">
        <v>42722</v>
      </c>
      <c r="M51" s="1"/>
      <c r="N51" s="1"/>
      <c r="O51" s="1"/>
      <c r="P51" s="1"/>
      <c r="Q51" s="1"/>
      <c r="R51" s="1"/>
      <c r="S51" s="2">
        <f t="shared" si="1"/>
        <v>0</v>
      </c>
    </row>
    <row r="52" spans="1:19" ht="14.25">
      <c r="A52" s="26">
        <v>45</v>
      </c>
      <c r="B52" s="6" t="s">
        <v>135</v>
      </c>
      <c r="C52" s="6" t="s">
        <v>29</v>
      </c>
      <c r="D52" s="6">
        <v>2014</v>
      </c>
      <c r="E52" s="6">
        <v>8180</v>
      </c>
      <c r="F52" s="6"/>
      <c r="G52" s="6" t="s">
        <v>21</v>
      </c>
      <c r="H52" s="3" t="s">
        <v>138</v>
      </c>
      <c r="I52" s="6" t="s">
        <v>139</v>
      </c>
      <c r="J52" s="6" t="s">
        <v>24</v>
      </c>
      <c r="K52" s="5">
        <v>42357</v>
      </c>
      <c r="L52" s="5">
        <v>42722</v>
      </c>
      <c r="M52" s="1"/>
      <c r="N52" s="1"/>
      <c r="O52" s="1"/>
      <c r="P52" s="1"/>
      <c r="Q52" s="1"/>
      <c r="R52" s="1"/>
      <c r="S52" s="2">
        <f t="shared" si="1"/>
        <v>0</v>
      </c>
    </row>
    <row r="53" spans="1:19" ht="14.25">
      <c r="A53" s="26">
        <v>46</v>
      </c>
      <c r="B53" s="6" t="s">
        <v>140</v>
      </c>
      <c r="C53" s="6" t="s">
        <v>29</v>
      </c>
      <c r="D53" s="6">
        <v>2014</v>
      </c>
      <c r="E53" s="6">
        <v>7400</v>
      </c>
      <c r="F53" s="6"/>
      <c r="G53" s="6" t="s">
        <v>21</v>
      </c>
      <c r="H53" s="3" t="s">
        <v>141</v>
      </c>
      <c r="I53" s="6" t="s">
        <v>142</v>
      </c>
      <c r="J53" s="6" t="s">
        <v>24</v>
      </c>
      <c r="K53" s="5">
        <v>42357</v>
      </c>
      <c r="L53" s="5">
        <v>42722</v>
      </c>
      <c r="M53" s="1"/>
      <c r="N53" s="1"/>
      <c r="O53" s="1"/>
      <c r="P53" s="1"/>
      <c r="Q53" s="1"/>
      <c r="R53" s="1"/>
      <c r="S53" s="2">
        <f t="shared" si="1"/>
        <v>0</v>
      </c>
    </row>
    <row r="54" spans="1:19" ht="14.25">
      <c r="A54" s="26">
        <v>47</v>
      </c>
      <c r="B54" s="6" t="s">
        <v>143</v>
      </c>
      <c r="C54" s="6">
        <v>3993</v>
      </c>
      <c r="D54" s="6">
        <v>2014</v>
      </c>
      <c r="E54" s="6">
        <v>21000</v>
      </c>
      <c r="F54" s="6"/>
      <c r="G54" s="6" t="s">
        <v>21</v>
      </c>
      <c r="H54" s="3" t="s">
        <v>144</v>
      </c>
      <c r="I54" s="6" t="s">
        <v>145</v>
      </c>
      <c r="J54" s="6" t="s">
        <v>24</v>
      </c>
      <c r="K54" s="5">
        <v>42357</v>
      </c>
      <c r="L54" s="5">
        <v>42722</v>
      </c>
      <c r="M54" s="1"/>
      <c r="N54" s="1"/>
      <c r="O54" s="1"/>
      <c r="P54" s="1"/>
      <c r="Q54" s="1"/>
      <c r="R54" s="1"/>
      <c r="S54" s="2">
        <f t="shared" si="1"/>
        <v>0</v>
      </c>
    </row>
    <row r="55" spans="1:19" ht="14.25">
      <c r="A55" s="26">
        <v>48</v>
      </c>
      <c r="B55" s="6" t="s">
        <v>146</v>
      </c>
      <c r="C55" s="6" t="s">
        <v>20</v>
      </c>
      <c r="D55" s="6">
        <v>1999</v>
      </c>
      <c r="E55" s="6"/>
      <c r="F55" s="6">
        <v>76</v>
      </c>
      <c r="G55" s="6" t="s">
        <v>21</v>
      </c>
      <c r="H55" s="3" t="s">
        <v>147</v>
      </c>
      <c r="I55" s="6" t="s">
        <v>148</v>
      </c>
      <c r="J55" s="6" t="s">
        <v>24</v>
      </c>
      <c r="K55" s="5">
        <v>42365</v>
      </c>
      <c r="L55" s="5">
        <v>42730</v>
      </c>
      <c r="M55" s="1"/>
      <c r="N55" s="1"/>
      <c r="O55" s="1"/>
      <c r="P55" s="1"/>
      <c r="Q55" s="1"/>
      <c r="R55" s="1"/>
      <c r="S55" s="2">
        <f t="shared" si="1"/>
        <v>0</v>
      </c>
    </row>
    <row r="56" spans="1:19" ht="14.25">
      <c r="A56" s="26">
        <v>49</v>
      </c>
      <c r="B56" s="6" t="s">
        <v>149</v>
      </c>
      <c r="C56" s="6" t="s">
        <v>29</v>
      </c>
      <c r="D56" s="6">
        <v>1994</v>
      </c>
      <c r="E56" s="6">
        <v>7850</v>
      </c>
      <c r="F56" s="6"/>
      <c r="G56" s="6" t="s">
        <v>21</v>
      </c>
      <c r="H56" s="3" t="s">
        <v>150</v>
      </c>
      <c r="I56" s="6" t="s">
        <v>151</v>
      </c>
      <c r="J56" s="6" t="s">
        <v>24</v>
      </c>
      <c r="K56" s="5">
        <v>42365</v>
      </c>
      <c r="L56" s="5">
        <v>42730</v>
      </c>
      <c r="M56" s="1"/>
      <c r="N56" s="1"/>
      <c r="O56" s="1"/>
      <c r="P56" s="1"/>
      <c r="Q56" s="1"/>
      <c r="R56" s="1"/>
      <c r="S56" s="2">
        <f t="shared" si="1"/>
        <v>0</v>
      </c>
    </row>
    <row r="57" spans="1:19" ht="14.25">
      <c r="A57" s="26">
        <v>50</v>
      </c>
      <c r="B57" s="6" t="s">
        <v>149</v>
      </c>
      <c r="C57" s="6" t="s">
        <v>29</v>
      </c>
      <c r="D57" s="6">
        <v>1993</v>
      </c>
      <c r="E57" s="6">
        <v>7850</v>
      </c>
      <c r="F57" s="6"/>
      <c r="G57" s="6" t="s">
        <v>21</v>
      </c>
      <c r="H57" s="3" t="s">
        <v>152</v>
      </c>
      <c r="I57" s="6" t="s">
        <v>153</v>
      </c>
      <c r="J57" s="6" t="s">
        <v>24</v>
      </c>
      <c r="K57" s="5">
        <v>42365</v>
      </c>
      <c r="L57" s="5">
        <v>42730</v>
      </c>
      <c r="M57" s="1"/>
      <c r="N57" s="1"/>
      <c r="O57" s="1"/>
      <c r="P57" s="1"/>
      <c r="Q57" s="1"/>
      <c r="R57" s="1"/>
      <c r="S57" s="2">
        <f t="shared" si="1"/>
        <v>0</v>
      </c>
    </row>
    <row r="58" spans="1:19" ht="14.25">
      <c r="A58" s="26">
        <v>51</v>
      </c>
      <c r="B58" s="6" t="s">
        <v>149</v>
      </c>
      <c r="C58" s="6" t="s">
        <v>29</v>
      </c>
      <c r="D58" s="6">
        <v>2003</v>
      </c>
      <c r="E58" s="6">
        <v>6660</v>
      </c>
      <c r="F58" s="6"/>
      <c r="G58" s="6" t="s">
        <v>21</v>
      </c>
      <c r="H58" s="3" t="s">
        <v>154</v>
      </c>
      <c r="I58" s="6" t="s">
        <v>155</v>
      </c>
      <c r="J58" s="6" t="s">
        <v>24</v>
      </c>
      <c r="K58" s="5">
        <v>42365</v>
      </c>
      <c r="L58" s="5">
        <v>42730</v>
      </c>
      <c r="M58" s="1"/>
      <c r="N58" s="1"/>
      <c r="O58" s="1"/>
      <c r="P58" s="1"/>
      <c r="Q58" s="1"/>
      <c r="R58" s="1"/>
      <c r="S58" s="2">
        <f t="shared" si="1"/>
        <v>0</v>
      </c>
    </row>
    <row r="59" spans="1:19" ht="14.25">
      <c r="A59" s="26">
        <v>52</v>
      </c>
      <c r="B59" s="6" t="s">
        <v>149</v>
      </c>
      <c r="C59" s="6" t="s">
        <v>29</v>
      </c>
      <c r="D59" s="6">
        <v>1994</v>
      </c>
      <c r="E59" s="6">
        <v>7850</v>
      </c>
      <c r="F59" s="6"/>
      <c r="G59" s="6" t="s">
        <v>21</v>
      </c>
      <c r="H59" s="3" t="s">
        <v>156</v>
      </c>
      <c r="I59" s="6" t="s">
        <v>157</v>
      </c>
      <c r="J59" s="6" t="s">
        <v>24</v>
      </c>
      <c r="K59" s="5">
        <v>42365</v>
      </c>
      <c r="L59" s="5">
        <v>42730</v>
      </c>
      <c r="M59" s="1"/>
      <c r="N59" s="1"/>
      <c r="O59" s="1"/>
      <c r="P59" s="1"/>
      <c r="Q59" s="1"/>
      <c r="R59" s="1"/>
      <c r="S59" s="2">
        <f t="shared" si="1"/>
        <v>0</v>
      </c>
    </row>
    <row r="60" spans="1:19" ht="14.25">
      <c r="A60" s="26">
        <v>53</v>
      </c>
      <c r="B60" s="6" t="s">
        <v>149</v>
      </c>
      <c r="C60" s="6" t="s">
        <v>29</v>
      </c>
      <c r="D60" s="6">
        <v>1994</v>
      </c>
      <c r="E60" s="6">
        <v>7850</v>
      </c>
      <c r="F60" s="6"/>
      <c r="G60" s="6" t="s">
        <v>21</v>
      </c>
      <c r="H60" s="3" t="s">
        <v>158</v>
      </c>
      <c r="I60" s="6" t="s">
        <v>159</v>
      </c>
      <c r="J60" s="6" t="s">
        <v>24</v>
      </c>
      <c r="K60" s="5">
        <v>42365</v>
      </c>
      <c r="L60" s="5">
        <v>42730</v>
      </c>
      <c r="M60" s="1"/>
      <c r="N60" s="1"/>
      <c r="O60" s="1"/>
      <c r="P60" s="1"/>
      <c r="Q60" s="1"/>
      <c r="R60" s="1"/>
      <c r="S60" s="2">
        <f t="shared" si="1"/>
        <v>0</v>
      </c>
    </row>
    <row r="61" spans="1:19" ht="14.25">
      <c r="A61" s="26">
        <v>54</v>
      </c>
      <c r="B61" s="6" t="s">
        <v>149</v>
      </c>
      <c r="C61" s="6" t="s">
        <v>29</v>
      </c>
      <c r="D61" s="6">
        <v>1993</v>
      </c>
      <c r="E61" s="6">
        <v>7850</v>
      </c>
      <c r="F61" s="6"/>
      <c r="G61" s="6" t="s">
        <v>21</v>
      </c>
      <c r="H61" s="3" t="s">
        <v>160</v>
      </c>
      <c r="I61" s="6" t="s">
        <v>161</v>
      </c>
      <c r="J61" s="6" t="s">
        <v>24</v>
      </c>
      <c r="K61" s="5">
        <v>42365</v>
      </c>
      <c r="L61" s="5">
        <v>42730</v>
      </c>
      <c r="M61" s="1"/>
      <c r="N61" s="1"/>
      <c r="O61" s="1"/>
      <c r="P61" s="1"/>
      <c r="Q61" s="1"/>
      <c r="R61" s="1"/>
      <c r="S61" s="2">
        <f t="shared" si="1"/>
        <v>0</v>
      </c>
    </row>
    <row r="62" spans="1:19" ht="14.25">
      <c r="A62" s="26">
        <v>55</v>
      </c>
      <c r="B62" s="6" t="s">
        <v>162</v>
      </c>
      <c r="C62" s="6" t="s">
        <v>29</v>
      </c>
      <c r="D62" s="6">
        <v>1988</v>
      </c>
      <c r="E62" s="6">
        <v>7850</v>
      </c>
      <c r="F62" s="6"/>
      <c r="G62" s="6" t="s">
        <v>21</v>
      </c>
      <c r="H62" s="3" t="s">
        <v>163</v>
      </c>
      <c r="I62" s="6" t="s">
        <v>164</v>
      </c>
      <c r="J62" s="6" t="s">
        <v>24</v>
      </c>
      <c r="K62" s="5">
        <v>42365</v>
      </c>
      <c r="L62" s="5">
        <v>42730</v>
      </c>
      <c r="M62" s="1"/>
      <c r="N62" s="1"/>
      <c r="O62" s="1"/>
      <c r="P62" s="1"/>
      <c r="Q62" s="1"/>
      <c r="R62" s="1"/>
      <c r="S62" s="2">
        <f t="shared" si="1"/>
        <v>0</v>
      </c>
    </row>
    <row r="63" spans="1:19" ht="14.25">
      <c r="A63" s="26">
        <v>56</v>
      </c>
      <c r="B63" s="6" t="s">
        <v>165</v>
      </c>
      <c r="C63" s="6" t="s">
        <v>29</v>
      </c>
      <c r="D63" s="6">
        <v>1997</v>
      </c>
      <c r="E63" s="6">
        <v>11000</v>
      </c>
      <c r="F63" s="6"/>
      <c r="G63" s="6" t="s">
        <v>21</v>
      </c>
      <c r="H63" s="3" t="s">
        <v>166</v>
      </c>
      <c r="I63" s="6" t="s">
        <v>167</v>
      </c>
      <c r="J63" s="6" t="s">
        <v>24</v>
      </c>
      <c r="K63" s="5">
        <v>42365</v>
      </c>
      <c r="L63" s="5">
        <v>42730</v>
      </c>
      <c r="M63" s="1"/>
      <c r="N63" s="1"/>
      <c r="O63" s="1"/>
      <c r="P63" s="1"/>
      <c r="Q63" s="1"/>
      <c r="R63" s="1"/>
      <c r="S63" s="2">
        <f t="shared" si="1"/>
        <v>0</v>
      </c>
    </row>
    <row r="64" spans="1:19" ht="14.25">
      <c r="A64" s="26">
        <v>57</v>
      </c>
      <c r="B64" s="6" t="s">
        <v>162</v>
      </c>
      <c r="C64" s="6" t="s">
        <v>29</v>
      </c>
      <c r="D64" s="6">
        <v>1990</v>
      </c>
      <c r="E64" s="6">
        <v>7400</v>
      </c>
      <c r="F64" s="6"/>
      <c r="G64" s="6" t="s">
        <v>21</v>
      </c>
      <c r="H64" s="3" t="s">
        <v>168</v>
      </c>
      <c r="I64" s="6" t="s">
        <v>169</v>
      </c>
      <c r="J64" s="6" t="s">
        <v>24</v>
      </c>
      <c r="K64" s="5">
        <v>42365</v>
      </c>
      <c r="L64" s="5">
        <v>42730</v>
      </c>
      <c r="M64" s="1"/>
      <c r="N64" s="1"/>
      <c r="O64" s="1"/>
      <c r="P64" s="1"/>
      <c r="Q64" s="1"/>
      <c r="R64" s="1"/>
      <c r="S64" s="2">
        <f t="shared" si="1"/>
        <v>0</v>
      </c>
    </row>
    <row r="65" spans="1:19" ht="12.75">
      <c r="A65" s="26">
        <v>58</v>
      </c>
      <c r="B65" s="27" t="s">
        <v>170</v>
      </c>
      <c r="C65" s="6" t="s">
        <v>20</v>
      </c>
      <c r="D65" s="6">
        <v>2011</v>
      </c>
      <c r="E65" s="6"/>
      <c r="F65" s="6">
        <v>82.9</v>
      </c>
      <c r="G65" s="6" t="s">
        <v>21</v>
      </c>
      <c r="H65" s="9" t="s">
        <v>171</v>
      </c>
      <c r="I65" s="6" t="s">
        <v>172</v>
      </c>
      <c r="J65" s="7" t="s">
        <v>173</v>
      </c>
      <c r="K65" s="5">
        <v>42357</v>
      </c>
      <c r="L65" s="5">
        <v>42722</v>
      </c>
      <c r="M65" s="8"/>
      <c r="N65" s="9"/>
      <c r="O65" s="9"/>
      <c r="P65" s="9"/>
      <c r="Q65" s="9"/>
      <c r="R65" s="9"/>
      <c r="S65" s="10">
        <f t="shared" si="1"/>
        <v>0</v>
      </c>
    </row>
    <row r="66" spans="1:19" ht="12.75">
      <c r="A66" s="26">
        <v>59</v>
      </c>
      <c r="B66" s="27" t="s">
        <v>174</v>
      </c>
      <c r="C66" s="6" t="s">
        <v>20</v>
      </c>
      <c r="D66" s="6">
        <v>2002</v>
      </c>
      <c r="E66" s="6"/>
      <c r="F66" s="6">
        <v>74.6</v>
      </c>
      <c r="G66" s="6" t="s">
        <v>21</v>
      </c>
      <c r="H66" s="9" t="s">
        <v>175</v>
      </c>
      <c r="I66" s="6" t="s">
        <v>176</v>
      </c>
      <c r="J66" s="6" t="s">
        <v>177</v>
      </c>
      <c r="K66" s="5">
        <v>42357</v>
      </c>
      <c r="L66" s="5">
        <v>42722</v>
      </c>
      <c r="M66" s="8"/>
      <c r="N66" s="9"/>
      <c r="O66" s="9"/>
      <c r="P66" s="9"/>
      <c r="Q66" s="9"/>
      <c r="R66" s="9"/>
      <c r="S66" s="10">
        <f t="shared" si="1"/>
        <v>0</v>
      </c>
    </row>
    <row r="67" spans="1:19" ht="12.75">
      <c r="A67" s="26">
        <v>60</v>
      </c>
      <c r="B67" s="9" t="s">
        <v>45</v>
      </c>
      <c r="C67" s="6" t="s">
        <v>20</v>
      </c>
      <c r="D67" s="6">
        <v>2011</v>
      </c>
      <c r="E67" s="6"/>
      <c r="F67" s="6">
        <v>137</v>
      </c>
      <c r="G67" s="6" t="s">
        <v>21</v>
      </c>
      <c r="H67" s="9" t="s">
        <v>178</v>
      </c>
      <c r="I67" s="6" t="s">
        <v>179</v>
      </c>
      <c r="J67" s="7" t="s">
        <v>173</v>
      </c>
      <c r="K67" s="5">
        <v>42132</v>
      </c>
      <c r="L67" s="5">
        <v>42497</v>
      </c>
      <c r="M67" s="8"/>
      <c r="N67" s="9"/>
      <c r="O67" s="9"/>
      <c r="P67" s="9"/>
      <c r="Q67" s="9"/>
      <c r="R67" s="9"/>
      <c r="S67" s="10">
        <f t="shared" si="1"/>
        <v>0</v>
      </c>
    </row>
    <row r="68" spans="1:19" ht="12.75">
      <c r="A68" s="26">
        <v>61</v>
      </c>
      <c r="B68" s="9" t="s">
        <v>180</v>
      </c>
      <c r="C68" s="6" t="s">
        <v>20</v>
      </c>
      <c r="D68" s="6">
        <v>2005</v>
      </c>
      <c r="E68" s="6"/>
      <c r="F68" s="6">
        <v>140</v>
      </c>
      <c r="G68" s="6" t="s">
        <v>21</v>
      </c>
      <c r="H68" s="9" t="s">
        <v>181</v>
      </c>
      <c r="I68" s="6" t="s">
        <v>182</v>
      </c>
      <c r="J68" s="6" t="s">
        <v>183</v>
      </c>
      <c r="K68" s="11">
        <v>42170</v>
      </c>
      <c r="L68" s="5">
        <v>42535</v>
      </c>
      <c r="M68" s="8"/>
      <c r="N68" s="9"/>
      <c r="O68" s="9"/>
      <c r="P68" s="9"/>
      <c r="Q68" s="9"/>
      <c r="R68" s="9"/>
      <c r="S68" s="10">
        <f t="shared" si="1"/>
        <v>0</v>
      </c>
    </row>
    <row r="69" spans="1:19" ht="18.75">
      <c r="A69" s="26">
        <v>62</v>
      </c>
      <c r="B69" s="6" t="s">
        <v>184</v>
      </c>
      <c r="C69" s="6" t="s">
        <v>185</v>
      </c>
      <c r="D69" s="6">
        <v>1989</v>
      </c>
      <c r="E69" s="6"/>
      <c r="F69" s="6"/>
      <c r="G69" s="28" t="s">
        <v>186</v>
      </c>
      <c r="H69" s="9" t="s">
        <v>187</v>
      </c>
      <c r="I69" s="12" t="s">
        <v>188</v>
      </c>
      <c r="J69" s="6" t="s">
        <v>183</v>
      </c>
      <c r="K69" s="5">
        <v>42209</v>
      </c>
      <c r="L69" s="5">
        <v>42574</v>
      </c>
      <c r="M69" s="29"/>
      <c r="N69" s="12"/>
      <c r="O69" s="12"/>
      <c r="P69" s="12"/>
      <c r="Q69" s="12"/>
      <c r="R69" s="12"/>
      <c r="S69" s="10">
        <f t="shared" si="1"/>
        <v>0</v>
      </c>
    </row>
    <row r="70" spans="1:19" ht="12.75">
      <c r="A70" s="26">
        <v>63</v>
      </c>
      <c r="B70" s="9" t="s">
        <v>189</v>
      </c>
      <c r="C70" s="6" t="s">
        <v>20</v>
      </c>
      <c r="D70" s="6">
        <v>2003</v>
      </c>
      <c r="E70" s="6"/>
      <c r="F70" s="6">
        <v>74</v>
      </c>
      <c r="G70" s="6" t="s">
        <v>21</v>
      </c>
      <c r="H70" s="9" t="s">
        <v>190</v>
      </c>
      <c r="I70" s="6" t="s">
        <v>191</v>
      </c>
      <c r="J70" s="6" t="s">
        <v>183</v>
      </c>
      <c r="K70" s="5">
        <v>42274</v>
      </c>
      <c r="L70" s="5">
        <v>42639</v>
      </c>
      <c r="M70" s="8"/>
      <c r="N70" s="9"/>
      <c r="O70" s="9"/>
      <c r="P70" s="9"/>
      <c r="Q70" s="9"/>
      <c r="R70" s="9"/>
      <c r="S70" s="10">
        <f t="shared" si="1"/>
        <v>0</v>
      </c>
    </row>
    <row r="71" spans="1:19" ht="12.75">
      <c r="A71" s="26">
        <v>64</v>
      </c>
      <c r="B71" s="9" t="s">
        <v>192</v>
      </c>
      <c r="C71" s="6" t="s">
        <v>20</v>
      </c>
      <c r="D71" s="6">
        <v>2003</v>
      </c>
      <c r="E71" s="6"/>
      <c r="F71" s="6">
        <v>98</v>
      </c>
      <c r="G71" s="6" t="s">
        <v>21</v>
      </c>
      <c r="H71" s="9" t="s">
        <v>193</v>
      </c>
      <c r="I71" s="6" t="s">
        <v>194</v>
      </c>
      <c r="J71" s="6" t="s">
        <v>183</v>
      </c>
      <c r="K71" s="5">
        <v>42274</v>
      </c>
      <c r="L71" s="5">
        <v>42639</v>
      </c>
      <c r="M71" s="8"/>
      <c r="N71" s="9"/>
      <c r="O71" s="9"/>
      <c r="P71" s="9"/>
      <c r="Q71" s="9"/>
      <c r="R71" s="9"/>
      <c r="S71" s="10">
        <f t="shared" si="1"/>
        <v>0</v>
      </c>
    </row>
    <row r="72" spans="1:19" ht="12.75">
      <c r="A72" s="26">
        <v>65</v>
      </c>
      <c r="B72" s="9" t="s">
        <v>195</v>
      </c>
      <c r="C72" s="9" t="s">
        <v>29</v>
      </c>
      <c r="D72" s="6">
        <v>1987</v>
      </c>
      <c r="E72" s="6">
        <v>7400</v>
      </c>
      <c r="F72" s="6"/>
      <c r="G72" s="6" t="s">
        <v>21</v>
      </c>
      <c r="H72" s="9" t="s">
        <v>196</v>
      </c>
      <c r="I72" s="6" t="s">
        <v>197</v>
      </c>
      <c r="J72" s="9" t="s">
        <v>183</v>
      </c>
      <c r="K72" s="5">
        <v>42358</v>
      </c>
      <c r="L72" s="5">
        <v>42723</v>
      </c>
      <c r="M72" s="8"/>
      <c r="N72" s="9"/>
      <c r="O72" s="9"/>
      <c r="P72" s="9"/>
      <c r="Q72" s="9"/>
      <c r="R72" s="9"/>
      <c r="S72" s="10">
        <f aca="true" t="shared" si="2" ref="S72:S103">M72*N72*O72*P72*Q72*R72</f>
        <v>0</v>
      </c>
    </row>
    <row r="73" spans="1:19" ht="12.75">
      <c r="A73" s="26">
        <v>66</v>
      </c>
      <c r="B73" s="9" t="s">
        <v>198</v>
      </c>
      <c r="C73" s="9" t="s">
        <v>29</v>
      </c>
      <c r="D73" s="6">
        <v>1996</v>
      </c>
      <c r="E73" s="6">
        <v>8100</v>
      </c>
      <c r="F73" s="6"/>
      <c r="G73" s="6" t="s">
        <v>21</v>
      </c>
      <c r="H73" s="9" t="s">
        <v>199</v>
      </c>
      <c r="I73" s="6" t="s">
        <v>200</v>
      </c>
      <c r="J73" s="9" t="s">
        <v>183</v>
      </c>
      <c r="K73" s="5">
        <v>42358</v>
      </c>
      <c r="L73" s="5">
        <v>42723</v>
      </c>
      <c r="M73" s="8"/>
      <c r="N73" s="9"/>
      <c r="O73" s="9"/>
      <c r="P73" s="9"/>
      <c r="Q73" s="9"/>
      <c r="R73" s="9"/>
      <c r="S73" s="10">
        <f t="shared" si="2"/>
        <v>0</v>
      </c>
    </row>
    <row r="74" spans="1:19" ht="12.75">
      <c r="A74" s="26">
        <v>67</v>
      </c>
      <c r="B74" s="9" t="s">
        <v>201</v>
      </c>
      <c r="C74" s="6" t="s">
        <v>20</v>
      </c>
      <c r="D74" s="6">
        <v>1997</v>
      </c>
      <c r="E74" s="6"/>
      <c r="F74" s="6">
        <v>75</v>
      </c>
      <c r="G74" s="6" t="s">
        <v>21</v>
      </c>
      <c r="H74" s="9" t="s">
        <v>202</v>
      </c>
      <c r="I74" s="6" t="s">
        <v>203</v>
      </c>
      <c r="J74" s="6" t="s">
        <v>183</v>
      </c>
      <c r="K74" s="5">
        <v>42358</v>
      </c>
      <c r="L74" s="5">
        <v>42723</v>
      </c>
      <c r="M74" s="8"/>
      <c r="N74" s="9"/>
      <c r="O74" s="9"/>
      <c r="P74" s="9"/>
      <c r="Q74" s="9"/>
      <c r="R74" s="9"/>
      <c r="S74" s="10">
        <f t="shared" si="2"/>
        <v>0</v>
      </c>
    </row>
    <row r="75" spans="1:19" ht="12.75">
      <c r="A75" s="26">
        <v>68</v>
      </c>
      <c r="B75" s="9" t="s">
        <v>204</v>
      </c>
      <c r="C75" s="9" t="s">
        <v>29</v>
      </c>
      <c r="D75" s="6">
        <v>1993</v>
      </c>
      <c r="E75" s="6">
        <v>10720</v>
      </c>
      <c r="F75" s="6"/>
      <c r="G75" s="6" t="s">
        <v>21</v>
      </c>
      <c r="H75" s="9" t="s">
        <v>205</v>
      </c>
      <c r="I75" s="6" t="s">
        <v>206</v>
      </c>
      <c r="J75" s="9" t="s">
        <v>183</v>
      </c>
      <c r="K75" s="5">
        <v>42358</v>
      </c>
      <c r="L75" s="5">
        <v>42723</v>
      </c>
      <c r="M75" s="8"/>
      <c r="N75" s="9"/>
      <c r="O75" s="9"/>
      <c r="P75" s="9"/>
      <c r="Q75" s="9"/>
      <c r="R75" s="9"/>
      <c r="S75" s="10">
        <f t="shared" si="2"/>
        <v>0</v>
      </c>
    </row>
    <row r="76" spans="1:19" ht="12.75">
      <c r="A76" s="26">
        <v>69</v>
      </c>
      <c r="B76" s="9" t="s">
        <v>207</v>
      </c>
      <c r="C76" s="9" t="s">
        <v>29</v>
      </c>
      <c r="D76" s="6">
        <v>1985</v>
      </c>
      <c r="E76" s="6">
        <v>7920</v>
      </c>
      <c r="F76" s="6"/>
      <c r="G76" s="6" t="s">
        <v>21</v>
      </c>
      <c r="H76" s="9" t="s">
        <v>208</v>
      </c>
      <c r="I76" s="6" t="s">
        <v>209</v>
      </c>
      <c r="J76" s="9" t="s">
        <v>183</v>
      </c>
      <c r="K76" s="5">
        <v>42358</v>
      </c>
      <c r="L76" s="5">
        <v>42723</v>
      </c>
      <c r="M76" s="8"/>
      <c r="N76" s="9"/>
      <c r="O76" s="9"/>
      <c r="P76" s="9"/>
      <c r="Q76" s="9"/>
      <c r="R76" s="9"/>
      <c r="S76" s="10">
        <f t="shared" si="2"/>
        <v>0</v>
      </c>
    </row>
    <row r="77" spans="1:19" ht="12.75">
      <c r="A77" s="26">
        <v>70</v>
      </c>
      <c r="B77" s="9" t="s">
        <v>210</v>
      </c>
      <c r="C77" s="6" t="s">
        <v>20</v>
      </c>
      <c r="D77" s="6">
        <v>1991</v>
      </c>
      <c r="E77" s="6"/>
      <c r="F77" s="6">
        <v>90</v>
      </c>
      <c r="G77" s="6" t="s">
        <v>21</v>
      </c>
      <c r="H77" s="9" t="s">
        <v>211</v>
      </c>
      <c r="I77" s="6" t="s">
        <v>212</v>
      </c>
      <c r="J77" s="6" t="s">
        <v>183</v>
      </c>
      <c r="K77" s="5">
        <v>42358</v>
      </c>
      <c r="L77" s="5">
        <v>42723</v>
      </c>
      <c r="M77" s="8"/>
      <c r="N77" s="9"/>
      <c r="O77" s="9"/>
      <c r="P77" s="9"/>
      <c r="Q77" s="9"/>
      <c r="R77" s="9"/>
      <c r="S77" s="10">
        <f t="shared" si="2"/>
        <v>0</v>
      </c>
    </row>
    <row r="78" spans="1:19" ht="12.75">
      <c r="A78" s="26">
        <v>71</v>
      </c>
      <c r="B78" s="9" t="s">
        <v>213</v>
      </c>
      <c r="C78" s="6" t="s">
        <v>20</v>
      </c>
      <c r="D78" s="6">
        <v>1997</v>
      </c>
      <c r="E78" s="6"/>
      <c r="F78" s="6">
        <v>100</v>
      </c>
      <c r="G78" s="6" t="s">
        <v>21</v>
      </c>
      <c r="H78" s="9" t="s">
        <v>214</v>
      </c>
      <c r="I78" s="6" t="s">
        <v>215</v>
      </c>
      <c r="J78" s="6" t="s">
        <v>183</v>
      </c>
      <c r="K78" s="5">
        <v>42358</v>
      </c>
      <c r="L78" s="5">
        <v>42723</v>
      </c>
      <c r="M78" s="8"/>
      <c r="N78" s="9"/>
      <c r="O78" s="9"/>
      <c r="P78" s="9"/>
      <c r="Q78" s="9"/>
      <c r="R78" s="9"/>
      <c r="S78" s="10">
        <f t="shared" si="2"/>
        <v>0</v>
      </c>
    </row>
    <row r="79" spans="1:19" ht="12.75">
      <c r="A79" s="26">
        <v>72</v>
      </c>
      <c r="B79" s="9" t="s">
        <v>216</v>
      </c>
      <c r="C79" s="6" t="s">
        <v>20</v>
      </c>
      <c r="D79" s="6">
        <v>1978</v>
      </c>
      <c r="E79" s="6"/>
      <c r="F79" s="6">
        <v>75</v>
      </c>
      <c r="G79" s="6" t="s">
        <v>21</v>
      </c>
      <c r="H79" s="9" t="s">
        <v>217</v>
      </c>
      <c r="I79" s="6" t="s">
        <v>218</v>
      </c>
      <c r="J79" s="6" t="s">
        <v>183</v>
      </c>
      <c r="K79" s="5">
        <v>42358</v>
      </c>
      <c r="L79" s="5">
        <v>42723</v>
      </c>
      <c r="M79" s="8"/>
      <c r="N79" s="9"/>
      <c r="O79" s="9"/>
      <c r="P79" s="9"/>
      <c r="Q79" s="9"/>
      <c r="R79" s="9"/>
      <c r="S79" s="10">
        <f t="shared" si="2"/>
        <v>0</v>
      </c>
    </row>
    <row r="80" spans="1:19" ht="12.75">
      <c r="A80" s="26">
        <v>73</v>
      </c>
      <c r="B80" s="9" t="s">
        <v>195</v>
      </c>
      <c r="C80" s="9" t="s">
        <v>29</v>
      </c>
      <c r="D80" s="6">
        <v>1988</v>
      </c>
      <c r="E80" s="6">
        <v>7400</v>
      </c>
      <c r="F80" s="6"/>
      <c r="G80" s="6" t="s">
        <v>21</v>
      </c>
      <c r="H80" s="9" t="s">
        <v>219</v>
      </c>
      <c r="I80" s="6" t="s">
        <v>220</v>
      </c>
      <c r="J80" s="9" t="s">
        <v>183</v>
      </c>
      <c r="K80" s="5">
        <v>42358</v>
      </c>
      <c r="L80" s="5">
        <v>42723</v>
      </c>
      <c r="M80" s="8"/>
      <c r="N80" s="9"/>
      <c r="O80" s="9"/>
      <c r="P80" s="9"/>
      <c r="Q80" s="9"/>
      <c r="R80" s="9"/>
      <c r="S80" s="10">
        <f t="shared" si="2"/>
        <v>0</v>
      </c>
    </row>
    <row r="81" spans="1:19" ht="12.75">
      <c r="A81" s="26">
        <v>74</v>
      </c>
      <c r="B81" s="9" t="s">
        <v>213</v>
      </c>
      <c r="C81" s="6" t="s">
        <v>20</v>
      </c>
      <c r="D81" s="6">
        <v>1997</v>
      </c>
      <c r="E81" s="6"/>
      <c r="F81" s="6">
        <v>95</v>
      </c>
      <c r="G81" s="6" t="s">
        <v>21</v>
      </c>
      <c r="H81" s="9" t="s">
        <v>221</v>
      </c>
      <c r="I81" s="6" t="s">
        <v>222</v>
      </c>
      <c r="J81" s="6" t="s">
        <v>183</v>
      </c>
      <c r="K81" s="5">
        <v>42358</v>
      </c>
      <c r="L81" s="5">
        <v>42723</v>
      </c>
      <c r="M81" s="8"/>
      <c r="N81" s="9"/>
      <c r="O81" s="9"/>
      <c r="P81" s="9"/>
      <c r="Q81" s="9"/>
      <c r="R81" s="9"/>
      <c r="S81" s="10">
        <f t="shared" si="2"/>
        <v>0</v>
      </c>
    </row>
    <row r="82" spans="1:19" ht="12.75">
      <c r="A82" s="26">
        <v>75</v>
      </c>
      <c r="B82" s="9" t="s">
        <v>213</v>
      </c>
      <c r="C82" s="6" t="s">
        <v>20</v>
      </c>
      <c r="D82" s="6">
        <v>2002</v>
      </c>
      <c r="E82" s="6"/>
      <c r="F82" s="6">
        <v>89</v>
      </c>
      <c r="G82" s="6" t="s">
        <v>21</v>
      </c>
      <c r="H82" s="9" t="s">
        <v>223</v>
      </c>
      <c r="I82" s="6" t="s">
        <v>224</v>
      </c>
      <c r="J82" s="6" t="s">
        <v>183</v>
      </c>
      <c r="K82" s="5">
        <v>42358</v>
      </c>
      <c r="L82" s="5">
        <v>42723</v>
      </c>
      <c r="M82" s="8"/>
      <c r="N82" s="9"/>
      <c r="O82" s="9"/>
      <c r="P82" s="9"/>
      <c r="Q82" s="9"/>
      <c r="R82" s="9"/>
      <c r="S82" s="10">
        <f t="shared" si="2"/>
        <v>0</v>
      </c>
    </row>
    <row r="83" spans="1:19" ht="12.75">
      <c r="A83" s="26">
        <v>76</v>
      </c>
      <c r="B83" s="9" t="s">
        <v>225</v>
      </c>
      <c r="C83" s="6" t="s">
        <v>20</v>
      </c>
      <c r="D83" s="6">
        <v>1992</v>
      </c>
      <c r="E83" s="6"/>
      <c r="F83" s="6">
        <v>69</v>
      </c>
      <c r="G83" s="6" t="s">
        <v>21</v>
      </c>
      <c r="H83" s="9" t="s">
        <v>226</v>
      </c>
      <c r="I83" s="6" t="s">
        <v>227</v>
      </c>
      <c r="J83" s="6" t="s">
        <v>183</v>
      </c>
      <c r="K83" s="5">
        <v>42358</v>
      </c>
      <c r="L83" s="5">
        <v>42723</v>
      </c>
      <c r="M83" s="8"/>
      <c r="N83" s="9"/>
      <c r="O83" s="9"/>
      <c r="P83" s="9"/>
      <c r="Q83" s="9"/>
      <c r="R83" s="9"/>
      <c r="S83" s="10">
        <f t="shared" si="2"/>
        <v>0</v>
      </c>
    </row>
    <row r="84" spans="1:19" ht="12.75">
      <c r="A84" s="26">
        <v>77</v>
      </c>
      <c r="B84" s="9" t="s">
        <v>228</v>
      </c>
      <c r="C84" s="6" t="s">
        <v>20</v>
      </c>
      <c r="D84" s="6">
        <v>1994</v>
      </c>
      <c r="E84" s="6"/>
      <c r="F84" s="6">
        <v>75</v>
      </c>
      <c r="G84" s="6" t="s">
        <v>21</v>
      </c>
      <c r="H84" s="9" t="s">
        <v>229</v>
      </c>
      <c r="I84" s="6" t="s">
        <v>230</v>
      </c>
      <c r="J84" s="6" t="s">
        <v>183</v>
      </c>
      <c r="K84" s="5">
        <v>42358</v>
      </c>
      <c r="L84" s="5">
        <v>42723</v>
      </c>
      <c r="M84" s="8"/>
      <c r="N84" s="9"/>
      <c r="O84" s="9"/>
      <c r="P84" s="9"/>
      <c r="Q84" s="9"/>
      <c r="R84" s="9"/>
      <c r="S84" s="10">
        <f t="shared" si="2"/>
        <v>0</v>
      </c>
    </row>
    <row r="85" spans="1:19" ht="12.75">
      <c r="A85" s="26">
        <v>78</v>
      </c>
      <c r="B85" s="9" t="s">
        <v>210</v>
      </c>
      <c r="C85" s="6" t="s">
        <v>20</v>
      </c>
      <c r="D85" s="6">
        <v>1992</v>
      </c>
      <c r="E85" s="6"/>
      <c r="F85" s="6">
        <v>90</v>
      </c>
      <c r="G85" s="6" t="s">
        <v>21</v>
      </c>
      <c r="H85" s="9" t="s">
        <v>231</v>
      </c>
      <c r="I85" s="6" t="s">
        <v>232</v>
      </c>
      <c r="J85" s="7" t="s">
        <v>24</v>
      </c>
      <c r="K85" s="5">
        <v>42141</v>
      </c>
      <c r="L85" s="5">
        <v>42506</v>
      </c>
      <c r="M85" s="8"/>
      <c r="N85" s="9"/>
      <c r="O85" s="9"/>
      <c r="P85" s="9"/>
      <c r="Q85" s="9"/>
      <c r="R85" s="9"/>
      <c r="S85" s="10">
        <f t="shared" si="2"/>
        <v>0</v>
      </c>
    </row>
    <row r="86" spans="1:19" ht="12.75">
      <c r="A86" s="26">
        <v>79</v>
      </c>
      <c r="B86" s="9" t="s">
        <v>233</v>
      </c>
      <c r="C86" s="6" t="s">
        <v>20</v>
      </c>
      <c r="D86" s="6">
        <v>1997</v>
      </c>
      <c r="E86" s="6"/>
      <c r="F86" s="6">
        <v>100</v>
      </c>
      <c r="G86" s="6" t="s">
        <v>21</v>
      </c>
      <c r="H86" s="9" t="s">
        <v>234</v>
      </c>
      <c r="I86" s="6" t="s">
        <v>235</v>
      </c>
      <c r="J86" s="7" t="s">
        <v>236</v>
      </c>
      <c r="K86" s="5">
        <v>42258</v>
      </c>
      <c r="L86" s="5">
        <v>42623</v>
      </c>
      <c r="M86" s="8"/>
      <c r="N86" s="9"/>
      <c r="O86" s="9"/>
      <c r="P86" s="9"/>
      <c r="Q86" s="9"/>
      <c r="R86" s="9"/>
      <c r="S86" s="10">
        <f t="shared" si="2"/>
        <v>0</v>
      </c>
    </row>
    <row r="87" spans="1:19" ht="12.75">
      <c r="A87" s="26">
        <v>80</v>
      </c>
      <c r="B87" s="9" t="s">
        <v>237</v>
      </c>
      <c r="C87" s="6" t="s">
        <v>20</v>
      </c>
      <c r="D87" s="6">
        <v>1979</v>
      </c>
      <c r="E87" s="6"/>
      <c r="F87" s="6">
        <v>90</v>
      </c>
      <c r="G87" s="6" t="s">
        <v>21</v>
      </c>
      <c r="H87" s="9" t="s">
        <v>238</v>
      </c>
      <c r="I87" s="6" t="s">
        <v>239</v>
      </c>
      <c r="J87" s="13" t="s">
        <v>24</v>
      </c>
      <c r="K87" s="5">
        <v>42258</v>
      </c>
      <c r="L87" s="5">
        <v>42623</v>
      </c>
      <c r="M87" s="8"/>
      <c r="N87" s="9"/>
      <c r="O87" s="9"/>
      <c r="P87" s="9"/>
      <c r="Q87" s="9"/>
      <c r="R87" s="9"/>
      <c r="S87" s="10">
        <f t="shared" si="2"/>
        <v>0</v>
      </c>
    </row>
    <row r="88" spans="1:19" ht="12.75">
      <c r="A88" s="26">
        <v>81</v>
      </c>
      <c r="B88" s="9" t="s">
        <v>240</v>
      </c>
      <c r="C88" s="6" t="s">
        <v>20</v>
      </c>
      <c r="D88" s="6">
        <v>1990</v>
      </c>
      <c r="E88" s="6"/>
      <c r="F88" s="6">
        <v>90</v>
      </c>
      <c r="G88" s="6" t="s">
        <v>21</v>
      </c>
      <c r="H88" s="9" t="s">
        <v>241</v>
      </c>
      <c r="I88" s="6" t="s">
        <v>242</v>
      </c>
      <c r="J88" s="13" t="s">
        <v>24</v>
      </c>
      <c r="K88" s="5">
        <v>42258</v>
      </c>
      <c r="L88" s="5">
        <v>42623</v>
      </c>
      <c r="M88" s="8"/>
      <c r="N88" s="9"/>
      <c r="O88" s="9"/>
      <c r="P88" s="9"/>
      <c r="Q88" s="9"/>
      <c r="R88" s="9"/>
      <c r="S88" s="10">
        <f t="shared" si="2"/>
        <v>0</v>
      </c>
    </row>
    <row r="89" spans="1:19" ht="12.75">
      <c r="A89" s="26">
        <v>82</v>
      </c>
      <c r="B89" s="9" t="s">
        <v>243</v>
      </c>
      <c r="C89" s="9" t="s">
        <v>29</v>
      </c>
      <c r="D89" s="6">
        <v>1989</v>
      </c>
      <c r="E89" s="6">
        <v>7850</v>
      </c>
      <c r="F89" s="6"/>
      <c r="G89" s="6" t="s">
        <v>21</v>
      </c>
      <c r="H89" s="9" t="s">
        <v>244</v>
      </c>
      <c r="I89" s="6" t="s">
        <v>245</v>
      </c>
      <c r="J89" s="30" t="s">
        <v>24</v>
      </c>
      <c r="K89" s="5">
        <v>42258</v>
      </c>
      <c r="L89" s="5">
        <v>42623</v>
      </c>
      <c r="M89" s="8"/>
      <c r="N89" s="9"/>
      <c r="O89" s="9"/>
      <c r="P89" s="9"/>
      <c r="Q89" s="9"/>
      <c r="R89" s="9"/>
      <c r="S89" s="10">
        <f t="shared" si="2"/>
        <v>0</v>
      </c>
    </row>
    <row r="90" spans="1:19" ht="18.75">
      <c r="A90" s="26">
        <v>83</v>
      </c>
      <c r="B90" s="9" t="s">
        <v>246</v>
      </c>
      <c r="C90" s="9" t="s">
        <v>29</v>
      </c>
      <c r="D90" s="6">
        <v>1976</v>
      </c>
      <c r="E90" s="6">
        <v>7400</v>
      </c>
      <c r="F90" s="6"/>
      <c r="G90" s="28" t="s">
        <v>186</v>
      </c>
      <c r="H90" s="9" t="s">
        <v>238</v>
      </c>
      <c r="I90" s="6" t="s">
        <v>247</v>
      </c>
      <c r="J90" s="30" t="s">
        <v>24</v>
      </c>
      <c r="K90" s="5">
        <v>42258</v>
      </c>
      <c r="L90" s="5">
        <v>42623</v>
      </c>
      <c r="M90" s="8"/>
      <c r="N90" s="9"/>
      <c r="O90" s="9"/>
      <c r="P90" s="9"/>
      <c r="Q90" s="9"/>
      <c r="R90" s="9"/>
      <c r="S90" s="10">
        <f t="shared" si="2"/>
        <v>0</v>
      </c>
    </row>
    <row r="91" spans="1:19" ht="12.75">
      <c r="A91" s="26">
        <v>84</v>
      </c>
      <c r="B91" s="9" t="s">
        <v>248</v>
      </c>
      <c r="C91" s="9" t="s">
        <v>29</v>
      </c>
      <c r="D91" s="6">
        <v>1994</v>
      </c>
      <c r="E91" s="6">
        <v>7850</v>
      </c>
      <c r="F91" s="6"/>
      <c r="G91" s="6" t="s">
        <v>21</v>
      </c>
      <c r="H91" s="9" t="s">
        <v>249</v>
      </c>
      <c r="I91" s="6" t="s">
        <v>250</v>
      </c>
      <c r="J91" s="30" t="s">
        <v>24</v>
      </c>
      <c r="K91" s="5">
        <v>42266</v>
      </c>
      <c r="L91" s="5">
        <v>42631</v>
      </c>
      <c r="M91" s="8"/>
      <c r="N91" s="9"/>
      <c r="O91" s="9"/>
      <c r="P91" s="9"/>
      <c r="Q91" s="9"/>
      <c r="R91" s="9"/>
      <c r="S91" s="10">
        <f t="shared" si="2"/>
        <v>0</v>
      </c>
    </row>
    <row r="92" spans="1:19" ht="12.75">
      <c r="A92" s="26">
        <v>85</v>
      </c>
      <c r="B92" s="9" t="s">
        <v>251</v>
      </c>
      <c r="C92" s="9" t="s">
        <v>29</v>
      </c>
      <c r="D92" s="6">
        <v>1985</v>
      </c>
      <c r="E92" s="6">
        <v>5170</v>
      </c>
      <c r="F92" s="6"/>
      <c r="G92" s="6" t="s">
        <v>21</v>
      </c>
      <c r="H92" s="9" t="s">
        <v>252</v>
      </c>
      <c r="I92" s="6" t="s">
        <v>253</v>
      </c>
      <c r="J92" s="30" t="s">
        <v>24</v>
      </c>
      <c r="K92" s="5">
        <v>42258</v>
      </c>
      <c r="L92" s="5">
        <v>42623</v>
      </c>
      <c r="M92" s="8"/>
      <c r="N92" s="9"/>
      <c r="O92" s="9"/>
      <c r="P92" s="9"/>
      <c r="Q92" s="9"/>
      <c r="R92" s="9"/>
      <c r="S92" s="10">
        <f t="shared" si="2"/>
        <v>0</v>
      </c>
    </row>
    <row r="93" spans="1:19" ht="12.75">
      <c r="A93" s="26">
        <v>86</v>
      </c>
      <c r="B93" s="9" t="s">
        <v>254</v>
      </c>
      <c r="C93" s="9" t="s">
        <v>29</v>
      </c>
      <c r="D93" s="6">
        <v>1995</v>
      </c>
      <c r="E93" s="6">
        <v>7400</v>
      </c>
      <c r="F93" s="6"/>
      <c r="G93" s="6" t="s">
        <v>21</v>
      </c>
      <c r="H93" s="9" t="s">
        <v>255</v>
      </c>
      <c r="I93" s="6" t="s">
        <v>256</v>
      </c>
      <c r="J93" s="30" t="s">
        <v>24</v>
      </c>
      <c r="K93" s="5">
        <v>42258</v>
      </c>
      <c r="L93" s="5">
        <v>42623</v>
      </c>
      <c r="M93" s="8"/>
      <c r="N93" s="9"/>
      <c r="O93" s="9"/>
      <c r="P93" s="9"/>
      <c r="Q93" s="9"/>
      <c r="R93" s="9"/>
      <c r="S93" s="10">
        <f t="shared" si="2"/>
        <v>0</v>
      </c>
    </row>
    <row r="94" spans="1:19" ht="12.75">
      <c r="A94" s="26">
        <v>87</v>
      </c>
      <c r="B94" s="9" t="s">
        <v>257</v>
      </c>
      <c r="C94" s="9" t="s">
        <v>29</v>
      </c>
      <c r="D94" s="6">
        <v>1993</v>
      </c>
      <c r="E94" s="6">
        <v>8900</v>
      </c>
      <c r="F94" s="6"/>
      <c r="G94" s="6" t="s">
        <v>21</v>
      </c>
      <c r="H94" s="9" t="s">
        <v>258</v>
      </c>
      <c r="I94" s="6" t="s">
        <v>259</v>
      </c>
      <c r="J94" s="30" t="s">
        <v>24</v>
      </c>
      <c r="K94" s="5">
        <v>42258</v>
      </c>
      <c r="L94" s="5">
        <v>42623</v>
      </c>
      <c r="M94" s="8"/>
      <c r="N94" s="9"/>
      <c r="O94" s="9"/>
      <c r="P94" s="9"/>
      <c r="Q94" s="9"/>
      <c r="R94" s="9"/>
      <c r="S94" s="10">
        <f t="shared" si="2"/>
        <v>0</v>
      </c>
    </row>
    <row r="95" spans="1:19" ht="12.75">
      <c r="A95" s="26">
        <v>88</v>
      </c>
      <c r="B95" s="9" t="s">
        <v>233</v>
      </c>
      <c r="C95" s="6" t="s">
        <v>20</v>
      </c>
      <c r="D95" s="6">
        <v>1999</v>
      </c>
      <c r="E95" s="6"/>
      <c r="F95" s="6">
        <v>150</v>
      </c>
      <c r="G95" s="6" t="s">
        <v>21</v>
      </c>
      <c r="H95" s="9" t="s">
        <v>260</v>
      </c>
      <c r="I95" s="6" t="s">
        <v>261</v>
      </c>
      <c r="J95" s="13" t="s">
        <v>24</v>
      </c>
      <c r="K95" s="5">
        <v>42266</v>
      </c>
      <c r="L95" s="5">
        <v>42631</v>
      </c>
      <c r="M95" s="8"/>
      <c r="N95" s="9"/>
      <c r="O95" s="9"/>
      <c r="P95" s="9"/>
      <c r="Q95" s="9"/>
      <c r="R95" s="9"/>
      <c r="S95" s="10">
        <f t="shared" si="2"/>
        <v>0</v>
      </c>
    </row>
    <row r="96" spans="1:19" ht="12.75">
      <c r="A96" s="26">
        <v>89</v>
      </c>
      <c r="B96" s="9" t="s">
        <v>262</v>
      </c>
      <c r="C96" s="6" t="s">
        <v>20</v>
      </c>
      <c r="D96" s="6">
        <v>1986</v>
      </c>
      <c r="E96" s="6"/>
      <c r="F96" s="6">
        <v>73</v>
      </c>
      <c r="G96" s="6" t="s">
        <v>21</v>
      </c>
      <c r="H96" s="9" t="s">
        <v>263</v>
      </c>
      <c r="I96" s="6" t="s">
        <v>264</v>
      </c>
      <c r="J96" s="13" t="s">
        <v>24</v>
      </c>
      <c r="K96" s="5">
        <v>42258</v>
      </c>
      <c r="L96" s="5">
        <v>42623</v>
      </c>
      <c r="M96" s="8"/>
      <c r="N96" s="9"/>
      <c r="O96" s="9"/>
      <c r="P96" s="9"/>
      <c r="Q96" s="9"/>
      <c r="R96" s="9"/>
      <c r="S96" s="10">
        <f t="shared" si="2"/>
        <v>0</v>
      </c>
    </row>
    <row r="97" spans="1:19" ht="12.75">
      <c r="A97" s="26">
        <v>90</v>
      </c>
      <c r="B97" s="9" t="s">
        <v>201</v>
      </c>
      <c r="C97" s="6" t="s">
        <v>20</v>
      </c>
      <c r="D97" s="6">
        <v>1992</v>
      </c>
      <c r="E97" s="6"/>
      <c r="F97" s="6">
        <v>75</v>
      </c>
      <c r="G97" s="6" t="s">
        <v>21</v>
      </c>
      <c r="H97" s="9" t="s">
        <v>265</v>
      </c>
      <c r="I97" s="6" t="s">
        <v>266</v>
      </c>
      <c r="J97" s="13" t="s">
        <v>24</v>
      </c>
      <c r="K97" s="5">
        <v>42258</v>
      </c>
      <c r="L97" s="5">
        <v>42623</v>
      </c>
      <c r="M97" s="8"/>
      <c r="N97" s="9"/>
      <c r="O97" s="9"/>
      <c r="P97" s="9"/>
      <c r="Q97" s="9"/>
      <c r="R97" s="9"/>
      <c r="S97" s="10">
        <f t="shared" si="2"/>
        <v>0</v>
      </c>
    </row>
    <row r="98" spans="1:19" ht="12.75">
      <c r="A98" s="26">
        <v>91</v>
      </c>
      <c r="B98" s="9" t="s">
        <v>233</v>
      </c>
      <c r="C98" s="6" t="s">
        <v>20</v>
      </c>
      <c r="D98" s="6">
        <v>2003</v>
      </c>
      <c r="E98" s="6"/>
      <c r="F98" s="6">
        <v>100</v>
      </c>
      <c r="G98" s="6" t="s">
        <v>21</v>
      </c>
      <c r="H98" s="9" t="s">
        <v>267</v>
      </c>
      <c r="I98" s="6" t="s">
        <v>268</v>
      </c>
      <c r="J98" s="7" t="s">
        <v>269</v>
      </c>
      <c r="K98" s="5">
        <v>42258</v>
      </c>
      <c r="L98" s="5">
        <v>42623</v>
      </c>
      <c r="M98" s="8"/>
      <c r="N98" s="9"/>
      <c r="O98" s="9"/>
      <c r="P98" s="9"/>
      <c r="Q98" s="9"/>
      <c r="R98" s="9"/>
      <c r="S98" s="10">
        <f t="shared" si="2"/>
        <v>0</v>
      </c>
    </row>
    <row r="99" spans="1:19" ht="12.75">
      <c r="A99" s="26">
        <v>92</v>
      </c>
      <c r="B99" s="9" t="s">
        <v>270</v>
      </c>
      <c r="C99" s="6" t="s">
        <v>20</v>
      </c>
      <c r="D99" s="6">
        <v>1997</v>
      </c>
      <c r="E99" s="6"/>
      <c r="F99" s="6">
        <v>80</v>
      </c>
      <c r="G99" s="6" t="s">
        <v>21</v>
      </c>
      <c r="H99" s="9" t="s">
        <v>271</v>
      </c>
      <c r="I99" s="6" t="s">
        <v>272</v>
      </c>
      <c r="J99" s="6" t="s">
        <v>273</v>
      </c>
      <c r="K99" s="5">
        <v>42276</v>
      </c>
      <c r="L99" s="5">
        <v>42641</v>
      </c>
      <c r="M99" s="8"/>
      <c r="N99" s="9"/>
      <c r="O99" s="9"/>
      <c r="P99" s="9"/>
      <c r="Q99" s="9"/>
      <c r="R99" s="9"/>
      <c r="S99" s="10">
        <f t="shared" si="2"/>
        <v>0</v>
      </c>
    </row>
    <row r="100" spans="1:19" ht="12.75">
      <c r="A100" s="26">
        <v>93</v>
      </c>
      <c r="B100" s="9" t="s">
        <v>274</v>
      </c>
      <c r="C100" s="6" t="s">
        <v>20</v>
      </c>
      <c r="D100" s="6">
        <v>1998</v>
      </c>
      <c r="E100" s="6"/>
      <c r="F100" s="6">
        <v>75</v>
      </c>
      <c r="G100" s="6" t="s">
        <v>21</v>
      </c>
      <c r="H100" s="9" t="s">
        <v>275</v>
      </c>
      <c r="I100" s="6" t="s">
        <v>276</v>
      </c>
      <c r="J100" s="6" t="s">
        <v>273</v>
      </c>
      <c r="K100" s="5">
        <v>42276</v>
      </c>
      <c r="L100" s="5">
        <v>42641</v>
      </c>
      <c r="M100" s="8"/>
      <c r="N100" s="9"/>
      <c r="O100" s="9"/>
      <c r="P100" s="9"/>
      <c r="Q100" s="9"/>
      <c r="R100" s="9"/>
      <c r="S100" s="10">
        <f t="shared" si="2"/>
        <v>0</v>
      </c>
    </row>
    <row r="101" spans="1:19" ht="12.75">
      <c r="A101" s="26">
        <v>94</v>
      </c>
      <c r="B101" s="9" t="s">
        <v>277</v>
      </c>
      <c r="C101" s="6" t="s">
        <v>20</v>
      </c>
      <c r="D101" s="6">
        <v>2008</v>
      </c>
      <c r="E101" s="6"/>
      <c r="F101" s="6">
        <v>73</v>
      </c>
      <c r="G101" s="6" t="s">
        <v>21</v>
      </c>
      <c r="H101" s="9" t="s">
        <v>278</v>
      </c>
      <c r="I101" s="6" t="s">
        <v>279</v>
      </c>
      <c r="J101" s="6" t="s">
        <v>273</v>
      </c>
      <c r="K101" s="5">
        <v>42276</v>
      </c>
      <c r="L101" s="5">
        <v>42641</v>
      </c>
      <c r="M101" s="8"/>
      <c r="N101" s="9"/>
      <c r="O101" s="9"/>
      <c r="P101" s="9"/>
      <c r="Q101" s="9"/>
      <c r="R101" s="9"/>
      <c r="S101" s="10">
        <f t="shared" si="2"/>
        <v>0</v>
      </c>
    </row>
    <row r="102" spans="1:19" ht="14.25">
      <c r="A102" s="26">
        <v>95</v>
      </c>
      <c r="B102" s="9" t="s">
        <v>280</v>
      </c>
      <c r="C102" s="6" t="s">
        <v>281</v>
      </c>
      <c r="D102" s="6">
        <v>2007</v>
      </c>
      <c r="E102" s="6"/>
      <c r="F102" s="6"/>
      <c r="G102" s="6" t="s">
        <v>21</v>
      </c>
      <c r="H102" s="9" t="s">
        <v>282</v>
      </c>
      <c r="I102" s="6" t="s">
        <v>283</v>
      </c>
      <c r="J102" s="6" t="s">
        <v>273</v>
      </c>
      <c r="K102" s="5">
        <v>42274</v>
      </c>
      <c r="L102" s="5">
        <v>42639</v>
      </c>
      <c r="M102" s="4"/>
      <c r="N102" s="3"/>
      <c r="O102" s="3"/>
      <c r="P102" s="3"/>
      <c r="Q102" s="3"/>
      <c r="R102" s="3"/>
      <c r="S102" s="10">
        <f t="shared" si="2"/>
        <v>0</v>
      </c>
    </row>
    <row r="103" spans="1:19" ht="14.25">
      <c r="A103" s="26">
        <v>96</v>
      </c>
      <c r="B103" s="9" t="s">
        <v>284</v>
      </c>
      <c r="C103" s="6" t="s">
        <v>281</v>
      </c>
      <c r="D103" s="6">
        <v>1997</v>
      </c>
      <c r="E103" s="6"/>
      <c r="F103" s="6"/>
      <c r="G103" s="6" t="s">
        <v>21</v>
      </c>
      <c r="H103" s="9" t="s">
        <v>285</v>
      </c>
      <c r="I103" s="6" t="s">
        <v>286</v>
      </c>
      <c r="J103" s="6" t="s">
        <v>273</v>
      </c>
      <c r="K103" s="5">
        <v>42274</v>
      </c>
      <c r="L103" s="5">
        <v>42639</v>
      </c>
      <c r="M103" s="4"/>
      <c r="N103" s="3"/>
      <c r="O103" s="3"/>
      <c r="P103" s="3"/>
      <c r="Q103" s="3"/>
      <c r="R103" s="3"/>
      <c r="S103" s="10">
        <f t="shared" si="2"/>
        <v>0</v>
      </c>
    </row>
    <row r="104" spans="1:19" ht="14.25">
      <c r="A104" s="26">
        <v>97</v>
      </c>
      <c r="B104" s="9" t="s">
        <v>287</v>
      </c>
      <c r="C104" s="6" t="s">
        <v>281</v>
      </c>
      <c r="D104" s="6">
        <v>1997</v>
      </c>
      <c r="E104" s="6"/>
      <c r="F104" s="6"/>
      <c r="G104" s="6" t="s">
        <v>21</v>
      </c>
      <c r="H104" s="9" t="s">
        <v>288</v>
      </c>
      <c r="I104" s="6" t="s">
        <v>289</v>
      </c>
      <c r="J104" s="6" t="s">
        <v>273</v>
      </c>
      <c r="K104" s="5">
        <v>42274</v>
      </c>
      <c r="L104" s="5">
        <v>42639</v>
      </c>
      <c r="M104" s="4"/>
      <c r="N104" s="3"/>
      <c r="O104" s="3"/>
      <c r="P104" s="3"/>
      <c r="Q104" s="3"/>
      <c r="R104" s="3"/>
      <c r="S104" s="10">
        <f aca="true" t="shared" si="3" ref="S104:S135">M104*N104*O104*P104*Q104*R104</f>
        <v>0</v>
      </c>
    </row>
    <row r="105" spans="1:19" ht="12.75">
      <c r="A105" s="26">
        <v>98</v>
      </c>
      <c r="B105" s="9" t="s">
        <v>290</v>
      </c>
      <c r="C105" s="6" t="s">
        <v>20</v>
      </c>
      <c r="D105" s="6">
        <v>2003</v>
      </c>
      <c r="E105" s="6"/>
      <c r="F105" s="6">
        <v>84</v>
      </c>
      <c r="G105" s="6" t="s">
        <v>21</v>
      </c>
      <c r="H105" s="9" t="s">
        <v>291</v>
      </c>
      <c r="I105" s="6" t="s">
        <v>292</v>
      </c>
      <c r="J105" s="6" t="s">
        <v>273</v>
      </c>
      <c r="K105" s="5">
        <v>42276</v>
      </c>
      <c r="L105" s="5">
        <v>42641</v>
      </c>
      <c r="M105" s="8"/>
      <c r="N105" s="9"/>
      <c r="O105" s="9"/>
      <c r="P105" s="9"/>
      <c r="Q105" s="9"/>
      <c r="R105" s="9"/>
      <c r="S105" s="10">
        <f t="shared" si="3"/>
        <v>0</v>
      </c>
    </row>
    <row r="106" spans="1:19" ht="12.75">
      <c r="A106" s="26">
        <v>99</v>
      </c>
      <c r="B106" s="9" t="s">
        <v>293</v>
      </c>
      <c r="C106" s="6" t="s">
        <v>20</v>
      </c>
      <c r="D106" s="6">
        <v>1990</v>
      </c>
      <c r="E106" s="6"/>
      <c r="F106" s="6">
        <v>75</v>
      </c>
      <c r="G106" s="6" t="s">
        <v>21</v>
      </c>
      <c r="H106" s="9" t="s">
        <v>294</v>
      </c>
      <c r="I106" s="6" t="s">
        <v>295</v>
      </c>
      <c r="J106" s="6" t="s">
        <v>273</v>
      </c>
      <c r="K106" s="5">
        <v>42276</v>
      </c>
      <c r="L106" s="5">
        <v>42641</v>
      </c>
      <c r="M106" s="8"/>
      <c r="N106" s="9"/>
      <c r="O106" s="9"/>
      <c r="P106" s="9"/>
      <c r="Q106" s="9"/>
      <c r="R106" s="9"/>
      <c r="S106" s="10">
        <f t="shared" si="3"/>
        <v>0</v>
      </c>
    </row>
    <row r="107" spans="1:19" ht="12.75">
      <c r="A107" s="26">
        <v>100</v>
      </c>
      <c r="B107" s="9" t="s">
        <v>296</v>
      </c>
      <c r="C107" s="9" t="s">
        <v>29</v>
      </c>
      <c r="D107" s="6">
        <v>1981</v>
      </c>
      <c r="E107" s="6">
        <v>10525</v>
      </c>
      <c r="F107" s="6"/>
      <c r="G107" s="6" t="s">
        <v>21</v>
      </c>
      <c r="H107" s="9" t="s">
        <v>297</v>
      </c>
      <c r="I107" s="6" t="s">
        <v>298</v>
      </c>
      <c r="J107" s="9" t="s">
        <v>273</v>
      </c>
      <c r="K107" s="5">
        <v>42276</v>
      </c>
      <c r="L107" s="5">
        <v>42641</v>
      </c>
      <c r="M107" s="8"/>
      <c r="N107" s="9"/>
      <c r="O107" s="9"/>
      <c r="P107" s="9"/>
      <c r="Q107" s="9"/>
      <c r="R107" s="9"/>
      <c r="S107" s="10">
        <f t="shared" si="3"/>
        <v>0</v>
      </c>
    </row>
    <row r="108" spans="1:19" ht="12.75">
      <c r="A108" s="26">
        <v>101</v>
      </c>
      <c r="B108" s="9" t="s">
        <v>299</v>
      </c>
      <c r="C108" s="9" t="s">
        <v>29</v>
      </c>
      <c r="D108" s="6">
        <v>1992</v>
      </c>
      <c r="E108" s="6">
        <v>7490</v>
      </c>
      <c r="F108" s="6"/>
      <c r="G108" s="6" t="s">
        <v>21</v>
      </c>
      <c r="H108" s="9" t="s">
        <v>300</v>
      </c>
      <c r="I108" s="6" t="s">
        <v>301</v>
      </c>
      <c r="J108" s="9" t="s">
        <v>273</v>
      </c>
      <c r="K108" s="5">
        <v>42276</v>
      </c>
      <c r="L108" s="5">
        <v>42641</v>
      </c>
      <c r="M108" s="8"/>
      <c r="N108" s="9"/>
      <c r="O108" s="9"/>
      <c r="P108" s="9"/>
      <c r="Q108" s="9"/>
      <c r="R108" s="9"/>
      <c r="S108" s="10">
        <f t="shared" si="3"/>
        <v>0</v>
      </c>
    </row>
    <row r="109" spans="1:19" ht="12.75">
      <c r="A109" s="26">
        <v>102</v>
      </c>
      <c r="B109" s="9" t="s">
        <v>302</v>
      </c>
      <c r="C109" s="9" t="s">
        <v>29</v>
      </c>
      <c r="D109" s="6">
        <v>1989</v>
      </c>
      <c r="E109" s="6">
        <v>7850</v>
      </c>
      <c r="F109" s="6"/>
      <c r="G109" s="6" t="s">
        <v>21</v>
      </c>
      <c r="H109" s="9" t="s">
        <v>238</v>
      </c>
      <c r="I109" s="6" t="s">
        <v>303</v>
      </c>
      <c r="J109" s="9" t="s">
        <v>273</v>
      </c>
      <c r="K109" s="5">
        <v>42276</v>
      </c>
      <c r="L109" s="5">
        <v>42641</v>
      </c>
      <c r="M109" s="8"/>
      <c r="N109" s="9"/>
      <c r="O109" s="9"/>
      <c r="P109" s="9"/>
      <c r="Q109" s="9"/>
      <c r="R109" s="9"/>
      <c r="S109" s="10">
        <f t="shared" si="3"/>
        <v>0</v>
      </c>
    </row>
    <row r="110" spans="1:19" ht="12.75">
      <c r="A110" s="26">
        <v>103</v>
      </c>
      <c r="B110" s="9" t="s">
        <v>302</v>
      </c>
      <c r="C110" s="9" t="s">
        <v>29</v>
      </c>
      <c r="D110" s="6">
        <v>1992</v>
      </c>
      <c r="E110" s="6">
        <v>7850</v>
      </c>
      <c r="F110" s="6"/>
      <c r="G110" s="6" t="s">
        <v>21</v>
      </c>
      <c r="H110" s="9" t="s">
        <v>304</v>
      </c>
      <c r="I110" s="6" t="s">
        <v>305</v>
      </c>
      <c r="J110" s="9" t="s">
        <v>273</v>
      </c>
      <c r="K110" s="5">
        <v>42276</v>
      </c>
      <c r="L110" s="5">
        <v>42641</v>
      </c>
      <c r="M110" s="8"/>
      <c r="N110" s="9"/>
      <c r="O110" s="9"/>
      <c r="P110" s="9"/>
      <c r="Q110" s="9"/>
      <c r="R110" s="9"/>
      <c r="S110" s="10">
        <f t="shared" si="3"/>
        <v>0</v>
      </c>
    </row>
    <row r="111" spans="1:19" ht="12.75">
      <c r="A111" s="26">
        <v>104</v>
      </c>
      <c r="B111" s="9" t="s">
        <v>306</v>
      </c>
      <c r="C111" s="9" t="s">
        <v>29</v>
      </c>
      <c r="D111" s="6">
        <v>1972</v>
      </c>
      <c r="E111" s="6">
        <v>7400</v>
      </c>
      <c r="F111" s="6"/>
      <c r="G111" s="6" t="s">
        <v>21</v>
      </c>
      <c r="H111" s="9" t="s">
        <v>307</v>
      </c>
      <c r="I111" s="6" t="s">
        <v>308</v>
      </c>
      <c r="J111" s="9" t="s">
        <v>273</v>
      </c>
      <c r="K111" s="5">
        <v>42276</v>
      </c>
      <c r="L111" s="5">
        <v>42641</v>
      </c>
      <c r="M111" s="8"/>
      <c r="N111" s="9"/>
      <c r="O111" s="9"/>
      <c r="P111" s="9"/>
      <c r="Q111" s="9"/>
      <c r="R111" s="9"/>
      <c r="S111" s="10">
        <f t="shared" si="3"/>
        <v>0</v>
      </c>
    </row>
    <row r="112" spans="1:19" ht="12.75">
      <c r="A112" s="26">
        <v>105</v>
      </c>
      <c r="B112" s="9" t="s">
        <v>309</v>
      </c>
      <c r="C112" s="9" t="s">
        <v>29</v>
      </c>
      <c r="D112" s="6">
        <v>1992</v>
      </c>
      <c r="E112" s="6">
        <v>5455</v>
      </c>
      <c r="F112" s="6"/>
      <c r="G112" s="6" t="s">
        <v>21</v>
      </c>
      <c r="H112" s="9" t="s">
        <v>310</v>
      </c>
      <c r="I112" s="6" t="s">
        <v>311</v>
      </c>
      <c r="J112" s="9" t="s">
        <v>273</v>
      </c>
      <c r="K112" s="5">
        <v>42276</v>
      </c>
      <c r="L112" s="5">
        <v>42641</v>
      </c>
      <c r="M112" s="8"/>
      <c r="N112" s="9"/>
      <c r="O112" s="9"/>
      <c r="P112" s="9"/>
      <c r="Q112" s="9"/>
      <c r="R112" s="9"/>
      <c r="S112" s="10">
        <f t="shared" si="3"/>
        <v>0</v>
      </c>
    </row>
    <row r="113" spans="1:19" ht="12.75">
      <c r="A113" s="26">
        <v>106</v>
      </c>
      <c r="B113" s="9" t="s">
        <v>312</v>
      </c>
      <c r="C113" s="9" t="s">
        <v>29</v>
      </c>
      <c r="D113" s="6">
        <v>1991</v>
      </c>
      <c r="E113" s="6">
        <v>6450</v>
      </c>
      <c r="F113" s="6"/>
      <c r="G113" s="6" t="s">
        <v>21</v>
      </c>
      <c r="H113" s="9" t="s">
        <v>313</v>
      </c>
      <c r="I113" s="6" t="s">
        <v>314</v>
      </c>
      <c r="J113" s="9" t="s">
        <v>273</v>
      </c>
      <c r="K113" s="5">
        <v>42274</v>
      </c>
      <c r="L113" s="5">
        <v>42639</v>
      </c>
      <c r="M113" s="8"/>
      <c r="N113" s="9"/>
      <c r="O113" s="9"/>
      <c r="P113" s="9"/>
      <c r="Q113" s="9"/>
      <c r="R113" s="9"/>
      <c r="S113" s="10">
        <f t="shared" si="3"/>
        <v>0</v>
      </c>
    </row>
    <row r="114" spans="1:19" ht="12.75">
      <c r="A114" s="26">
        <v>107</v>
      </c>
      <c r="B114" s="9" t="s">
        <v>315</v>
      </c>
      <c r="C114" s="9" t="s">
        <v>29</v>
      </c>
      <c r="D114" s="6">
        <v>1992</v>
      </c>
      <c r="E114" s="6">
        <v>7920</v>
      </c>
      <c r="F114" s="6"/>
      <c r="G114" s="6" t="s">
        <v>21</v>
      </c>
      <c r="H114" s="9" t="s">
        <v>316</v>
      </c>
      <c r="I114" s="6" t="s">
        <v>317</v>
      </c>
      <c r="J114" s="9" t="s">
        <v>273</v>
      </c>
      <c r="K114" s="5">
        <v>42276</v>
      </c>
      <c r="L114" s="5">
        <v>42641</v>
      </c>
      <c r="M114" s="8"/>
      <c r="N114" s="9"/>
      <c r="O114" s="9"/>
      <c r="P114" s="9"/>
      <c r="Q114" s="9"/>
      <c r="R114" s="9"/>
      <c r="S114" s="10">
        <f t="shared" si="3"/>
        <v>0</v>
      </c>
    </row>
    <row r="115" spans="1:19" ht="12.75">
      <c r="A115" s="26">
        <v>108</v>
      </c>
      <c r="B115" s="9" t="s">
        <v>315</v>
      </c>
      <c r="C115" s="9" t="s">
        <v>29</v>
      </c>
      <c r="D115" s="6">
        <v>1992</v>
      </c>
      <c r="E115" s="6">
        <v>7920</v>
      </c>
      <c r="F115" s="6"/>
      <c r="G115" s="6" t="s">
        <v>21</v>
      </c>
      <c r="H115" s="9" t="s">
        <v>238</v>
      </c>
      <c r="I115" s="6" t="s">
        <v>318</v>
      </c>
      <c r="J115" s="9" t="s">
        <v>273</v>
      </c>
      <c r="K115" s="5">
        <v>42276</v>
      </c>
      <c r="L115" s="5">
        <v>42641</v>
      </c>
      <c r="M115" s="8"/>
      <c r="N115" s="9"/>
      <c r="O115" s="9"/>
      <c r="P115" s="9"/>
      <c r="Q115" s="9"/>
      <c r="R115" s="9"/>
      <c r="S115" s="10">
        <f t="shared" si="3"/>
        <v>0</v>
      </c>
    </row>
    <row r="116" spans="1:19" ht="12.75">
      <c r="A116" s="26">
        <v>109</v>
      </c>
      <c r="B116" s="9" t="s">
        <v>312</v>
      </c>
      <c r="C116" s="9" t="s">
        <v>29</v>
      </c>
      <c r="D116" s="6">
        <v>1991</v>
      </c>
      <c r="E116" s="6">
        <v>6450</v>
      </c>
      <c r="F116" s="6"/>
      <c r="G116" s="6" t="s">
        <v>21</v>
      </c>
      <c r="H116" s="9" t="s">
        <v>319</v>
      </c>
      <c r="I116" s="6" t="s">
        <v>320</v>
      </c>
      <c r="J116" s="9" t="s">
        <v>273</v>
      </c>
      <c r="K116" s="5">
        <v>42276</v>
      </c>
      <c r="L116" s="5">
        <v>42641</v>
      </c>
      <c r="M116" s="8"/>
      <c r="N116" s="9"/>
      <c r="O116" s="9"/>
      <c r="P116" s="9"/>
      <c r="Q116" s="9"/>
      <c r="R116" s="9"/>
      <c r="S116" s="10">
        <f t="shared" si="3"/>
        <v>0</v>
      </c>
    </row>
    <row r="117" spans="1:19" ht="12.75">
      <c r="A117" s="26">
        <v>110</v>
      </c>
      <c r="B117" s="9" t="s">
        <v>321</v>
      </c>
      <c r="C117" s="9" t="s">
        <v>29</v>
      </c>
      <c r="D117" s="6">
        <v>1990</v>
      </c>
      <c r="E117" s="6">
        <v>4250</v>
      </c>
      <c r="F117" s="6"/>
      <c r="G117" s="6" t="s">
        <v>21</v>
      </c>
      <c r="H117" s="9" t="s">
        <v>322</v>
      </c>
      <c r="I117" s="6" t="s">
        <v>323</v>
      </c>
      <c r="J117" s="9" t="s">
        <v>273</v>
      </c>
      <c r="K117" s="5">
        <v>42276</v>
      </c>
      <c r="L117" s="5">
        <v>42641</v>
      </c>
      <c r="M117" s="8"/>
      <c r="N117" s="9"/>
      <c r="O117" s="9"/>
      <c r="P117" s="9"/>
      <c r="Q117" s="9"/>
      <c r="R117" s="9"/>
      <c r="S117" s="10">
        <f t="shared" si="3"/>
        <v>0</v>
      </c>
    </row>
    <row r="118" spans="1:19" ht="12.75">
      <c r="A118" s="26">
        <v>111</v>
      </c>
      <c r="B118" s="9" t="s">
        <v>312</v>
      </c>
      <c r="C118" s="9" t="s">
        <v>29</v>
      </c>
      <c r="D118" s="6">
        <v>1991</v>
      </c>
      <c r="E118" s="6">
        <v>6450</v>
      </c>
      <c r="F118" s="6"/>
      <c r="G118" s="6" t="s">
        <v>21</v>
      </c>
      <c r="H118" s="9" t="s">
        <v>324</v>
      </c>
      <c r="I118" s="6" t="s">
        <v>325</v>
      </c>
      <c r="J118" s="9" t="s">
        <v>273</v>
      </c>
      <c r="K118" s="5">
        <v>42276</v>
      </c>
      <c r="L118" s="5">
        <v>42641</v>
      </c>
      <c r="M118" s="8"/>
      <c r="N118" s="9"/>
      <c r="O118" s="9"/>
      <c r="P118" s="9"/>
      <c r="Q118" s="9"/>
      <c r="R118" s="9"/>
      <c r="S118" s="10">
        <f t="shared" si="3"/>
        <v>0</v>
      </c>
    </row>
    <row r="119" spans="1:19" ht="18.75">
      <c r="A119" s="26">
        <v>112</v>
      </c>
      <c r="B119" s="6" t="s">
        <v>326</v>
      </c>
      <c r="C119" s="6" t="s">
        <v>185</v>
      </c>
      <c r="D119" s="6">
        <v>1988</v>
      </c>
      <c r="E119" s="6"/>
      <c r="F119" s="6"/>
      <c r="G119" s="28" t="s">
        <v>186</v>
      </c>
      <c r="H119" s="9" t="s">
        <v>327</v>
      </c>
      <c r="I119" s="12" t="s">
        <v>328</v>
      </c>
      <c r="J119" s="6" t="s">
        <v>273</v>
      </c>
      <c r="K119" s="5">
        <v>42276</v>
      </c>
      <c r="L119" s="5">
        <v>42641</v>
      </c>
      <c r="M119" s="29"/>
      <c r="N119" s="12"/>
      <c r="O119" s="12"/>
      <c r="P119" s="12"/>
      <c r="Q119" s="12"/>
      <c r="R119" s="12"/>
      <c r="S119" s="10">
        <f t="shared" si="3"/>
        <v>0</v>
      </c>
    </row>
    <row r="120" spans="1:19" ht="12.75">
      <c r="A120" s="26">
        <v>113</v>
      </c>
      <c r="B120" s="6" t="s">
        <v>329</v>
      </c>
      <c r="C120" s="6" t="s">
        <v>185</v>
      </c>
      <c r="D120" s="6">
        <v>1992</v>
      </c>
      <c r="E120" s="6"/>
      <c r="F120" s="6"/>
      <c r="G120" s="6" t="s">
        <v>21</v>
      </c>
      <c r="H120" s="9" t="s">
        <v>330</v>
      </c>
      <c r="I120" s="12" t="s">
        <v>331</v>
      </c>
      <c r="J120" s="6" t="s">
        <v>273</v>
      </c>
      <c r="K120" s="5">
        <v>42318</v>
      </c>
      <c r="L120" s="5">
        <v>42683</v>
      </c>
      <c r="M120" s="29"/>
      <c r="N120" s="12"/>
      <c r="O120" s="12"/>
      <c r="P120" s="12"/>
      <c r="Q120" s="12"/>
      <c r="R120" s="12"/>
      <c r="S120" s="10">
        <f t="shared" si="3"/>
        <v>0</v>
      </c>
    </row>
    <row r="121" spans="1:19" ht="12.75">
      <c r="A121" s="26">
        <v>114</v>
      </c>
      <c r="B121" s="31" t="s">
        <v>332</v>
      </c>
      <c r="C121" s="31" t="s">
        <v>185</v>
      </c>
      <c r="D121" s="31">
        <v>1994</v>
      </c>
      <c r="E121" s="6"/>
      <c r="F121" s="6"/>
      <c r="G121" s="6" t="s">
        <v>21</v>
      </c>
      <c r="H121" s="9" t="s">
        <v>333</v>
      </c>
      <c r="I121" s="12" t="s">
        <v>334</v>
      </c>
      <c r="J121" s="6" t="s">
        <v>273</v>
      </c>
      <c r="K121" s="5">
        <v>42318</v>
      </c>
      <c r="L121" s="5">
        <v>42683</v>
      </c>
      <c r="M121" s="29"/>
      <c r="N121" s="12"/>
      <c r="O121" s="12"/>
      <c r="P121" s="12"/>
      <c r="Q121" s="12"/>
      <c r="R121" s="12"/>
      <c r="S121" s="10">
        <f t="shared" si="3"/>
        <v>0</v>
      </c>
    </row>
    <row r="122" spans="1:19" ht="12.75">
      <c r="A122" s="26">
        <v>115</v>
      </c>
      <c r="B122" s="32" t="s">
        <v>312</v>
      </c>
      <c r="C122" s="33" t="s">
        <v>29</v>
      </c>
      <c r="D122" s="34">
        <v>1993</v>
      </c>
      <c r="E122" s="6">
        <v>7800</v>
      </c>
      <c r="F122" s="6"/>
      <c r="G122" s="6" t="s">
        <v>21</v>
      </c>
      <c r="H122" s="9" t="s">
        <v>335</v>
      </c>
      <c r="I122" s="6" t="s">
        <v>336</v>
      </c>
      <c r="J122" s="9" t="s">
        <v>236</v>
      </c>
      <c r="K122" s="5">
        <v>42024</v>
      </c>
      <c r="L122" s="5">
        <v>42388</v>
      </c>
      <c r="M122" s="8"/>
      <c r="N122" s="9"/>
      <c r="O122" s="9"/>
      <c r="P122" s="9"/>
      <c r="Q122" s="9"/>
      <c r="R122" s="9"/>
      <c r="S122" s="10">
        <f t="shared" si="3"/>
        <v>0</v>
      </c>
    </row>
    <row r="123" spans="1:19" ht="12.75">
      <c r="A123" s="26">
        <v>116</v>
      </c>
      <c r="B123" s="26" t="s">
        <v>337</v>
      </c>
      <c r="C123" s="6" t="s">
        <v>185</v>
      </c>
      <c r="D123" s="6">
        <v>1991</v>
      </c>
      <c r="E123" s="6"/>
      <c r="F123" s="6"/>
      <c r="G123" s="6" t="s">
        <v>21</v>
      </c>
      <c r="H123" s="9" t="s">
        <v>338</v>
      </c>
      <c r="I123" s="12" t="s">
        <v>339</v>
      </c>
      <c r="J123" s="6" t="s">
        <v>236</v>
      </c>
      <c r="K123" s="5">
        <v>42062</v>
      </c>
      <c r="L123" s="5">
        <v>42426</v>
      </c>
      <c r="M123" s="29"/>
      <c r="N123" s="12"/>
      <c r="O123" s="12"/>
      <c r="P123" s="12"/>
      <c r="Q123" s="12"/>
      <c r="R123" s="12"/>
      <c r="S123" s="10">
        <f t="shared" si="3"/>
        <v>0</v>
      </c>
    </row>
    <row r="124" spans="1:19" ht="12.75">
      <c r="A124" s="26">
        <v>117</v>
      </c>
      <c r="B124" s="26" t="s">
        <v>340</v>
      </c>
      <c r="C124" s="6" t="s">
        <v>185</v>
      </c>
      <c r="D124" s="6">
        <v>2001</v>
      </c>
      <c r="E124" s="6"/>
      <c r="F124" s="6"/>
      <c r="G124" s="6" t="s">
        <v>21</v>
      </c>
      <c r="H124" s="9" t="s">
        <v>341</v>
      </c>
      <c r="I124" s="12" t="s">
        <v>342</v>
      </c>
      <c r="J124" s="6" t="s">
        <v>236</v>
      </c>
      <c r="K124" s="5">
        <v>42062</v>
      </c>
      <c r="L124" s="5">
        <v>42426</v>
      </c>
      <c r="M124" s="29"/>
      <c r="N124" s="12"/>
      <c r="O124" s="12"/>
      <c r="P124" s="12"/>
      <c r="Q124" s="12"/>
      <c r="R124" s="12"/>
      <c r="S124" s="10">
        <f t="shared" si="3"/>
        <v>0</v>
      </c>
    </row>
    <row r="125" spans="1:19" ht="14.25">
      <c r="A125" s="26">
        <v>118</v>
      </c>
      <c r="B125" s="14" t="s">
        <v>284</v>
      </c>
      <c r="C125" s="6" t="s">
        <v>281</v>
      </c>
      <c r="D125" s="6">
        <v>2001</v>
      </c>
      <c r="E125" s="6"/>
      <c r="F125" s="6"/>
      <c r="G125" s="6" t="s">
        <v>21</v>
      </c>
      <c r="H125" s="9" t="s">
        <v>343</v>
      </c>
      <c r="I125" s="6" t="s">
        <v>344</v>
      </c>
      <c r="J125" s="6" t="s">
        <v>236</v>
      </c>
      <c r="K125" s="5">
        <v>42062</v>
      </c>
      <c r="L125" s="5">
        <v>42426</v>
      </c>
      <c r="M125" s="4"/>
      <c r="N125" s="3"/>
      <c r="O125" s="3"/>
      <c r="P125" s="3"/>
      <c r="Q125" s="3"/>
      <c r="R125" s="3"/>
      <c r="S125" s="10">
        <f t="shared" si="3"/>
        <v>0</v>
      </c>
    </row>
    <row r="126" spans="1:19" ht="12.75">
      <c r="A126" s="26">
        <v>119</v>
      </c>
      <c r="B126" s="14" t="s">
        <v>312</v>
      </c>
      <c r="C126" s="9" t="s">
        <v>29</v>
      </c>
      <c r="D126" s="6">
        <v>1992</v>
      </c>
      <c r="E126" s="6">
        <v>7800</v>
      </c>
      <c r="F126" s="6"/>
      <c r="G126" s="6" t="s">
        <v>21</v>
      </c>
      <c r="H126" s="9" t="s">
        <v>345</v>
      </c>
      <c r="I126" s="6" t="s">
        <v>346</v>
      </c>
      <c r="J126" s="9" t="s">
        <v>236</v>
      </c>
      <c r="K126" s="5">
        <v>42062</v>
      </c>
      <c r="L126" s="5">
        <v>42426</v>
      </c>
      <c r="M126" s="8"/>
      <c r="N126" s="9"/>
      <c r="O126" s="9"/>
      <c r="P126" s="9"/>
      <c r="Q126" s="9"/>
      <c r="R126" s="9"/>
      <c r="S126" s="10">
        <f t="shared" si="3"/>
        <v>0</v>
      </c>
    </row>
    <row r="127" spans="1:19" ht="14.25">
      <c r="A127" s="26">
        <v>120</v>
      </c>
      <c r="B127" s="14" t="s">
        <v>284</v>
      </c>
      <c r="C127" s="6" t="s">
        <v>281</v>
      </c>
      <c r="D127" s="6">
        <v>1993</v>
      </c>
      <c r="E127" s="6"/>
      <c r="F127" s="6"/>
      <c r="G127" s="6" t="s">
        <v>21</v>
      </c>
      <c r="H127" s="9" t="s">
        <v>347</v>
      </c>
      <c r="I127" s="6" t="s">
        <v>348</v>
      </c>
      <c r="J127" s="6" t="s">
        <v>236</v>
      </c>
      <c r="K127" s="5">
        <v>42062</v>
      </c>
      <c r="L127" s="5">
        <v>42426</v>
      </c>
      <c r="M127" s="4"/>
      <c r="N127" s="3"/>
      <c r="O127" s="3"/>
      <c r="P127" s="3"/>
      <c r="Q127" s="3"/>
      <c r="R127" s="3"/>
      <c r="S127" s="10">
        <f t="shared" si="3"/>
        <v>0</v>
      </c>
    </row>
    <row r="128" spans="1:19" ht="12.75">
      <c r="A128" s="26">
        <v>121</v>
      </c>
      <c r="B128" s="14" t="s">
        <v>290</v>
      </c>
      <c r="C128" s="6" t="s">
        <v>20</v>
      </c>
      <c r="D128" s="6">
        <v>2002</v>
      </c>
      <c r="E128" s="6"/>
      <c r="F128" s="6">
        <v>76</v>
      </c>
      <c r="G128" s="6" t="s">
        <v>21</v>
      </c>
      <c r="H128" s="9" t="s">
        <v>349</v>
      </c>
      <c r="I128" s="6" t="s">
        <v>350</v>
      </c>
      <c r="J128" s="6" t="s">
        <v>236</v>
      </c>
      <c r="K128" s="5">
        <v>42063</v>
      </c>
      <c r="L128" s="5">
        <v>42427</v>
      </c>
      <c r="M128" s="8"/>
      <c r="N128" s="9"/>
      <c r="O128" s="9"/>
      <c r="P128" s="9"/>
      <c r="Q128" s="9"/>
      <c r="R128" s="9"/>
      <c r="S128" s="10">
        <f t="shared" si="3"/>
        <v>0</v>
      </c>
    </row>
    <row r="129" spans="1:19" ht="12.75">
      <c r="A129" s="26">
        <v>122</v>
      </c>
      <c r="B129" s="14" t="s">
        <v>351</v>
      </c>
      <c r="C129" s="6" t="s">
        <v>20</v>
      </c>
      <c r="D129" s="6">
        <v>1993</v>
      </c>
      <c r="E129" s="6"/>
      <c r="F129" s="6">
        <v>90</v>
      </c>
      <c r="G129" s="6" t="s">
        <v>21</v>
      </c>
      <c r="H129" s="9" t="s">
        <v>352</v>
      </c>
      <c r="I129" s="6" t="s">
        <v>353</v>
      </c>
      <c r="J129" s="6" t="s">
        <v>236</v>
      </c>
      <c r="K129" s="5">
        <v>42063</v>
      </c>
      <c r="L129" s="5">
        <v>42427</v>
      </c>
      <c r="M129" s="8"/>
      <c r="N129" s="9"/>
      <c r="O129" s="9"/>
      <c r="P129" s="9"/>
      <c r="Q129" s="9"/>
      <c r="R129" s="9"/>
      <c r="S129" s="10">
        <f t="shared" si="3"/>
        <v>0</v>
      </c>
    </row>
    <row r="130" spans="1:19" ht="18.75">
      <c r="A130" s="26">
        <v>123</v>
      </c>
      <c r="B130" s="14" t="s">
        <v>354</v>
      </c>
      <c r="C130" s="9" t="s">
        <v>29</v>
      </c>
      <c r="D130" s="6">
        <v>1993</v>
      </c>
      <c r="E130" s="6">
        <v>14900</v>
      </c>
      <c r="F130" s="6"/>
      <c r="G130" s="28" t="s">
        <v>186</v>
      </c>
      <c r="H130" s="9" t="s">
        <v>355</v>
      </c>
      <c r="I130" s="6" t="s">
        <v>356</v>
      </c>
      <c r="J130" s="9" t="s">
        <v>236</v>
      </c>
      <c r="K130" s="5">
        <v>42063</v>
      </c>
      <c r="L130" s="5">
        <v>42427</v>
      </c>
      <c r="M130" s="8"/>
      <c r="N130" s="9"/>
      <c r="O130" s="9"/>
      <c r="P130" s="9"/>
      <c r="Q130" s="9"/>
      <c r="R130" s="9"/>
      <c r="S130" s="10">
        <f t="shared" si="3"/>
        <v>0</v>
      </c>
    </row>
    <row r="131" spans="1:19" ht="12.75">
      <c r="A131" s="26">
        <v>124</v>
      </c>
      <c r="B131" s="14" t="s">
        <v>312</v>
      </c>
      <c r="C131" s="9" t="s">
        <v>29</v>
      </c>
      <c r="D131" s="6">
        <v>1993</v>
      </c>
      <c r="E131" s="6">
        <v>7850</v>
      </c>
      <c r="F131" s="6"/>
      <c r="G131" s="6" t="s">
        <v>21</v>
      </c>
      <c r="H131" s="9" t="s">
        <v>357</v>
      </c>
      <c r="I131" s="6" t="s">
        <v>358</v>
      </c>
      <c r="J131" s="9" t="s">
        <v>236</v>
      </c>
      <c r="K131" s="5">
        <v>42063</v>
      </c>
      <c r="L131" s="5">
        <v>42427</v>
      </c>
      <c r="M131" s="8"/>
      <c r="N131" s="9"/>
      <c r="O131" s="9"/>
      <c r="P131" s="9"/>
      <c r="Q131" s="9"/>
      <c r="R131" s="9"/>
      <c r="S131" s="10">
        <f t="shared" si="3"/>
        <v>0</v>
      </c>
    </row>
    <row r="132" spans="1:19" ht="12.75">
      <c r="A132" s="26">
        <v>125</v>
      </c>
      <c r="B132" s="14" t="s">
        <v>293</v>
      </c>
      <c r="C132" s="6" t="s">
        <v>20</v>
      </c>
      <c r="D132" s="6">
        <v>1995</v>
      </c>
      <c r="E132" s="6"/>
      <c r="F132" s="6">
        <v>90</v>
      </c>
      <c r="G132" s="6" t="s">
        <v>21</v>
      </c>
      <c r="H132" s="9" t="s">
        <v>359</v>
      </c>
      <c r="I132" s="6" t="s">
        <v>360</v>
      </c>
      <c r="J132" s="6" t="s">
        <v>236</v>
      </c>
      <c r="K132" s="5">
        <v>42063</v>
      </c>
      <c r="L132" s="5">
        <v>42427</v>
      </c>
      <c r="M132" s="8"/>
      <c r="N132" s="9"/>
      <c r="O132" s="9"/>
      <c r="P132" s="9"/>
      <c r="Q132" s="9"/>
      <c r="R132" s="9"/>
      <c r="S132" s="10">
        <f t="shared" si="3"/>
        <v>0</v>
      </c>
    </row>
    <row r="133" spans="1:19" ht="12.75">
      <c r="A133" s="26">
        <v>126</v>
      </c>
      <c r="B133" s="14" t="s">
        <v>361</v>
      </c>
      <c r="C133" s="6" t="s">
        <v>20</v>
      </c>
      <c r="D133" s="6">
        <v>1999</v>
      </c>
      <c r="E133" s="6"/>
      <c r="F133" s="6">
        <v>73</v>
      </c>
      <c r="G133" s="6" t="s">
        <v>21</v>
      </c>
      <c r="H133" s="9" t="s">
        <v>362</v>
      </c>
      <c r="I133" s="6" t="s">
        <v>363</v>
      </c>
      <c r="J133" s="6" t="s">
        <v>236</v>
      </c>
      <c r="K133" s="5">
        <v>42063</v>
      </c>
      <c r="L133" s="5">
        <v>42427</v>
      </c>
      <c r="M133" s="8"/>
      <c r="N133" s="9"/>
      <c r="O133" s="9"/>
      <c r="P133" s="9"/>
      <c r="Q133" s="9"/>
      <c r="R133" s="9"/>
      <c r="S133" s="10">
        <f t="shared" si="3"/>
        <v>0</v>
      </c>
    </row>
    <row r="134" spans="1:19" ht="12.75">
      <c r="A134" s="26">
        <v>127</v>
      </c>
      <c r="B134" s="14" t="s">
        <v>364</v>
      </c>
      <c r="C134" s="6" t="s">
        <v>20</v>
      </c>
      <c r="D134" s="6">
        <v>1995</v>
      </c>
      <c r="E134" s="6"/>
      <c r="F134" s="6">
        <v>72</v>
      </c>
      <c r="G134" s="6" t="s">
        <v>21</v>
      </c>
      <c r="H134" s="9" t="s">
        <v>365</v>
      </c>
      <c r="I134" s="6" t="s">
        <v>366</v>
      </c>
      <c r="J134" s="6" t="s">
        <v>236</v>
      </c>
      <c r="K134" s="5">
        <v>42063</v>
      </c>
      <c r="L134" s="5">
        <v>42427</v>
      </c>
      <c r="M134" s="8"/>
      <c r="N134" s="9"/>
      <c r="O134" s="9"/>
      <c r="P134" s="9"/>
      <c r="Q134" s="9"/>
      <c r="R134" s="9"/>
      <c r="S134" s="10">
        <f t="shared" si="3"/>
        <v>0</v>
      </c>
    </row>
    <row r="135" spans="1:19" ht="12.75">
      <c r="A135" s="26">
        <v>128</v>
      </c>
      <c r="B135" s="14" t="s">
        <v>364</v>
      </c>
      <c r="C135" s="6" t="s">
        <v>20</v>
      </c>
      <c r="D135" s="6">
        <v>1998</v>
      </c>
      <c r="E135" s="6"/>
      <c r="F135" s="6">
        <v>72</v>
      </c>
      <c r="G135" s="6" t="s">
        <v>21</v>
      </c>
      <c r="H135" s="9" t="s">
        <v>367</v>
      </c>
      <c r="I135" s="6" t="s">
        <v>368</v>
      </c>
      <c r="J135" s="6" t="s">
        <v>236</v>
      </c>
      <c r="K135" s="5">
        <v>42063</v>
      </c>
      <c r="L135" s="5">
        <v>42427</v>
      </c>
      <c r="M135" s="8"/>
      <c r="N135" s="9"/>
      <c r="O135" s="9"/>
      <c r="P135" s="9"/>
      <c r="Q135" s="9"/>
      <c r="R135" s="9"/>
      <c r="S135" s="10">
        <f t="shared" si="3"/>
        <v>0</v>
      </c>
    </row>
    <row r="136" spans="1:19" ht="12.75">
      <c r="A136" s="26">
        <v>129</v>
      </c>
      <c r="B136" s="14" t="s">
        <v>369</v>
      </c>
      <c r="C136" s="9" t="s">
        <v>29</v>
      </c>
      <c r="D136" s="6">
        <v>1994</v>
      </c>
      <c r="E136" s="6">
        <v>4500</v>
      </c>
      <c r="F136" s="6"/>
      <c r="G136" s="6" t="s">
        <v>21</v>
      </c>
      <c r="H136" s="9" t="s">
        <v>370</v>
      </c>
      <c r="I136" s="6" t="s">
        <v>371</v>
      </c>
      <c r="J136" s="9" t="s">
        <v>236</v>
      </c>
      <c r="K136" s="5">
        <v>42063</v>
      </c>
      <c r="L136" s="5">
        <v>42427</v>
      </c>
      <c r="M136" s="8"/>
      <c r="N136" s="9"/>
      <c r="O136" s="9"/>
      <c r="P136" s="9"/>
      <c r="Q136" s="9"/>
      <c r="R136" s="9"/>
      <c r="S136" s="10">
        <f aca="true" t="shared" si="4" ref="S136:S159">M136*N136*O136*P136*Q136*R136</f>
        <v>0</v>
      </c>
    </row>
    <row r="137" spans="1:19" ht="12.75">
      <c r="A137" s="26">
        <v>130</v>
      </c>
      <c r="B137" s="14" t="s">
        <v>312</v>
      </c>
      <c r="C137" s="9" t="s">
        <v>29</v>
      </c>
      <c r="D137" s="6">
        <v>1993</v>
      </c>
      <c r="E137" s="6">
        <v>7800</v>
      </c>
      <c r="F137" s="6"/>
      <c r="G137" s="6" t="s">
        <v>21</v>
      </c>
      <c r="H137" s="9" t="s">
        <v>372</v>
      </c>
      <c r="I137" s="6" t="s">
        <v>373</v>
      </c>
      <c r="J137" s="9" t="s">
        <v>236</v>
      </c>
      <c r="K137" s="5">
        <v>42063</v>
      </c>
      <c r="L137" s="5">
        <v>42427</v>
      </c>
      <c r="M137" s="8"/>
      <c r="N137" s="9"/>
      <c r="O137" s="9"/>
      <c r="P137" s="9"/>
      <c r="Q137" s="9"/>
      <c r="R137" s="9"/>
      <c r="S137" s="10">
        <f t="shared" si="4"/>
        <v>0</v>
      </c>
    </row>
    <row r="138" spans="1:19" ht="12.75">
      <c r="A138" s="26">
        <v>131</v>
      </c>
      <c r="B138" s="14" t="s">
        <v>302</v>
      </c>
      <c r="C138" s="9" t="s">
        <v>29</v>
      </c>
      <c r="D138" s="6">
        <v>1991</v>
      </c>
      <c r="E138" s="6">
        <v>7800</v>
      </c>
      <c r="F138" s="6"/>
      <c r="G138" s="6" t="s">
        <v>21</v>
      </c>
      <c r="H138" s="9" t="s">
        <v>374</v>
      </c>
      <c r="I138" s="6" t="s">
        <v>375</v>
      </c>
      <c r="J138" s="9" t="s">
        <v>236</v>
      </c>
      <c r="K138" s="5">
        <v>42063</v>
      </c>
      <c r="L138" s="5">
        <v>42427</v>
      </c>
      <c r="M138" s="8"/>
      <c r="N138" s="9"/>
      <c r="O138" s="9"/>
      <c r="P138" s="9"/>
      <c r="Q138" s="9"/>
      <c r="R138" s="9"/>
      <c r="S138" s="10">
        <f t="shared" si="4"/>
        <v>0</v>
      </c>
    </row>
    <row r="139" spans="1:19" ht="12.75">
      <c r="A139" s="26">
        <v>132</v>
      </c>
      <c r="B139" s="14" t="s">
        <v>376</v>
      </c>
      <c r="C139" s="6" t="s">
        <v>20</v>
      </c>
      <c r="D139" s="6">
        <v>2006</v>
      </c>
      <c r="E139" s="6"/>
      <c r="F139" s="6">
        <v>140</v>
      </c>
      <c r="G139" s="6" t="s">
        <v>21</v>
      </c>
      <c r="H139" s="9" t="s">
        <v>377</v>
      </c>
      <c r="I139" s="6" t="s">
        <v>378</v>
      </c>
      <c r="J139" s="6" t="s">
        <v>236</v>
      </c>
      <c r="K139" s="5">
        <v>42063</v>
      </c>
      <c r="L139" s="5">
        <v>42427</v>
      </c>
      <c r="M139" s="8"/>
      <c r="N139" s="9"/>
      <c r="O139" s="9"/>
      <c r="P139" s="9"/>
      <c r="Q139" s="9"/>
      <c r="R139" s="9"/>
      <c r="S139" s="10">
        <f t="shared" si="4"/>
        <v>0</v>
      </c>
    </row>
    <row r="140" spans="1:19" ht="12.75">
      <c r="A140" s="26">
        <v>133</v>
      </c>
      <c r="B140" s="14" t="s">
        <v>379</v>
      </c>
      <c r="C140" s="9" t="s">
        <v>29</v>
      </c>
      <c r="D140" s="6">
        <v>1990</v>
      </c>
      <c r="E140" s="6">
        <v>10100</v>
      </c>
      <c r="F140" s="6"/>
      <c r="G140" s="6" t="s">
        <v>21</v>
      </c>
      <c r="H140" s="9" t="s">
        <v>380</v>
      </c>
      <c r="I140" s="6" t="s">
        <v>381</v>
      </c>
      <c r="J140" s="9" t="s">
        <v>236</v>
      </c>
      <c r="K140" s="5">
        <v>42063</v>
      </c>
      <c r="L140" s="5">
        <v>42427</v>
      </c>
      <c r="M140" s="8"/>
      <c r="N140" s="9"/>
      <c r="O140" s="9"/>
      <c r="P140" s="9"/>
      <c r="Q140" s="9"/>
      <c r="R140" s="9"/>
      <c r="S140" s="10">
        <f t="shared" si="4"/>
        <v>0</v>
      </c>
    </row>
    <row r="141" spans="1:19" ht="12.75">
      <c r="A141" s="26">
        <v>134</v>
      </c>
      <c r="B141" s="14" t="s">
        <v>382</v>
      </c>
      <c r="C141" s="9" t="s">
        <v>29</v>
      </c>
      <c r="D141" s="6">
        <v>1992</v>
      </c>
      <c r="E141" s="6">
        <v>15900</v>
      </c>
      <c r="F141" s="6"/>
      <c r="G141" s="6" t="s">
        <v>21</v>
      </c>
      <c r="H141" s="9" t="s">
        <v>383</v>
      </c>
      <c r="I141" s="6" t="s">
        <v>384</v>
      </c>
      <c r="J141" s="9" t="s">
        <v>236</v>
      </c>
      <c r="K141" s="5">
        <v>42064</v>
      </c>
      <c r="L141" s="5">
        <v>42428</v>
      </c>
      <c r="M141" s="8"/>
      <c r="N141" s="9"/>
      <c r="O141" s="9"/>
      <c r="P141" s="9"/>
      <c r="Q141" s="9"/>
      <c r="R141" s="9"/>
      <c r="S141" s="10">
        <f t="shared" si="4"/>
        <v>0</v>
      </c>
    </row>
    <row r="142" spans="1:19" ht="12.75">
      <c r="A142" s="26">
        <v>135</v>
      </c>
      <c r="B142" s="14" t="s">
        <v>385</v>
      </c>
      <c r="C142" s="9" t="s">
        <v>29</v>
      </c>
      <c r="D142" s="6">
        <v>1995</v>
      </c>
      <c r="E142" s="6">
        <v>11100</v>
      </c>
      <c r="F142" s="6"/>
      <c r="G142" s="6" t="s">
        <v>21</v>
      </c>
      <c r="H142" s="9" t="s">
        <v>386</v>
      </c>
      <c r="I142" s="6" t="s">
        <v>387</v>
      </c>
      <c r="J142" s="9" t="s">
        <v>236</v>
      </c>
      <c r="K142" s="5">
        <v>42064</v>
      </c>
      <c r="L142" s="5">
        <v>42428</v>
      </c>
      <c r="M142" s="8"/>
      <c r="N142" s="9"/>
      <c r="O142" s="9"/>
      <c r="P142" s="9"/>
      <c r="Q142" s="9"/>
      <c r="R142" s="9"/>
      <c r="S142" s="10">
        <f t="shared" si="4"/>
        <v>0</v>
      </c>
    </row>
    <row r="143" spans="1:19" ht="12.75">
      <c r="A143" s="26">
        <v>136</v>
      </c>
      <c r="B143" s="14" t="s">
        <v>382</v>
      </c>
      <c r="C143" s="9" t="s">
        <v>29</v>
      </c>
      <c r="D143" s="6">
        <v>1996</v>
      </c>
      <c r="E143" s="6">
        <v>15950</v>
      </c>
      <c r="F143" s="6"/>
      <c r="G143" s="6" t="s">
        <v>21</v>
      </c>
      <c r="H143" s="9" t="s">
        <v>388</v>
      </c>
      <c r="I143" s="6" t="s">
        <v>389</v>
      </c>
      <c r="J143" s="9" t="s">
        <v>236</v>
      </c>
      <c r="K143" s="5">
        <v>42064</v>
      </c>
      <c r="L143" s="5">
        <v>42428</v>
      </c>
      <c r="M143" s="8"/>
      <c r="N143" s="9"/>
      <c r="O143" s="9"/>
      <c r="P143" s="9"/>
      <c r="Q143" s="9"/>
      <c r="R143" s="9"/>
      <c r="S143" s="10">
        <f t="shared" si="4"/>
        <v>0</v>
      </c>
    </row>
    <row r="144" spans="1:19" ht="12.75">
      <c r="A144" s="26">
        <v>137</v>
      </c>
      <c r="B144" s="14" t="s">
        <v>390</v>
      </c>
      <c r="C144" s="9" t="s">
        <v>29</v>
      </c>
      <c r="D144" s="6">
        <v>1993</v>
      </c>
      <c r="E144" s="6">
        <v>15600</v>
      </c>
      <c r="F144" s="6"/>
      <c r="G144" s="6" t="s">
        <v>21</v>
      </c>
      <c r="H144" s="9" t="s">
        <v>391</v>
      </c>
      <c r="I144" s="6" t="s">
        <v>392</v>
      </c>
      <c r="J144" s="9" t="s">
        <v>236</v>
      </c>
      <c r="K144" s="5">
        <v>42064</v>
      </c>
      <c r="L144" s="5">
        <v>42428</v>
      </c>
      <c r="M144" s="8"/>
      <c r="N144" s="9"/>
      <c r="O144" s="9"/>
      <c r="P144" s="9"/>
      <c r="Q144" s="9"/>
      <c r="R144" s="9"/>
      <c r="S144" s="10">
        <f t="shared" si="4"/>
        <v>0</v>
      </c>
    </row>
    <row r="145" spans="1:19" ht="12.75">
      <c r="A145" s="26">
        <v>138</v>
      </c>
      <c r="B145" s="14" t="s">
        <v>393</v>
      </c>
      <c r="C145" s="6" t="s">
        <v>20</v>
      </c>
      <c r="D145" s="6">
        <v>2012</v>
      </c>
      <c r="E145" s="6"/>
      <c r="F145" s="6">
        <v>106</v>
      </c>
      <c r="G145" s="6" t="s">
        <v>21</v>
      </c>
      <c r="H145" s="9" t="s">
        <v>394</v>
      </c>
      <c r="I145" s="6" t="s">
        <v>395</v>
      </c>
      <c r="J145" s="6" t="s">
        <v>236</v>
      </c>
      <c r="K145" s="5">
        <v>42083</v>
      </c>
      <c r="L145" s="5">
        <v>42448</v>
      </c>
      <c r="M145" s="8"/>
      <c r="N145" s="9"/>
      <c r="O145" s="9"/>
      <c r="P145" s="9"/>
      <c r="Q145" s="9"/>
      <c r="R145" s="9"/>
      <c r="S145" s="10">
        <f t="shared" si="4"/>
        <v>0</v>
      </c>
    </row>
    <row r="146" spans="1:19" ht="12.75">
      <c r="A146" s="26">
        <v>139</v>
      </c>
      <c r="B146" s="14" t="s">
        <v>393</v>
      </c>
      <c r="C146" s="6" t="s">
        <v>20</v>
      </c>
      <c r="D146" s="6">
        <v>2012</v>
      </c>
      <c r="E146" s="6"/>
      <c r="F146" s="6">
        <v>106</v>
      </c>
      <c r="G146" s="6" t="s">
        <v>21</v>
      </c>
      <c r="H146" s="9" t="s">
        <v>396</v>
      </c>
      <c r="I146" s="6" t="s">
        <v>397</v>
      </c>
      <c r="J146" s="6" t="s">
        <v>236</v>
      </c>
      <c r="K146" s="5">
        <v>42083</v>
      </c>
      <c r="L146" s="5">
        <v>42448</v>
      </c>
      <c r="M146" s="8"/>
      <c r="N146" s="9"/>
      <c r="O146" s="9"/>
      <c r="P146" s="9"/>
      <c r="Q146" s="9"/>
      <c r="R146" s="9"/>
      <c r="S146" s="10">
        <f t="shared" si="4"/>
        <v>0</v>
      </c>
    </row>
    <row r="147" spans="1:19" ht="12.75">
      <c r="A147" s="26">
        <v>140</v>
      </c>
      <c r="B147" s="14" t="s">
        <v>398</v>
      </c>
      <c r="C147" s="6" t="s">
        <v>20</v>
      </c>
      <c r="D147" s="6">
        <v>2009</v>
      </c>
      <c r="E147" s="6"/>
      <c r="F147" s="6">
        <v>167</v>
      </c>
      <c r="G147" s="6" t="s">
        <v>21</v>
      </c>
      <c r="H147" s="9" t="s">
        <v>399</v>
      </c>
      <c r="I147" s="6" t="s">
        <v>400</v>
      </c>
      <c r="J147" s="6" t="s">
        <v>236</v>
      </c>
      <c r="K147" s="5">
        <v>42117</v>
      </c>
      <c r="L147" s="5">
        <v>42482</v>
      </c>
      <c r="M147" s="8"/>
      <c r="N147" s="9"/>
      <c r="O147" s="9"/>
      <c r="P147" s="9"/>
      <c r="Q147" s="9"/>
      <c r="R147" s="9"/>
      <c r="S147" s="10">
        <f t="shared" si="4"/>
        <v>0</v>
      </c>
    </row>
    <row r="148" spans="1:19" ht="12.75">
      <c r="A148" s="26">
        <v>141</v>
      </c>
      <c r="B148" s="26" t="s">
        <v>401</v>
      </c>
      <c r="C148" s="6" t="s">
        <v>185</v>
      </c>
      <c r="D148" s="6">
        <v>1995</v>
      </c>
      <c r="E148" s="6"/>
      <c r="F148" s="6"/>
      <c r="G148" s="6" t="s">
        <v>21</v>
      </c>
      <c r="H148" s="9" t="s">
        <v>402</v>
      </c>
      <c r="I148" s="12" t="s">
        <v>403</v>
      </c>
      <c r="J148" s="6" t="s">
        <v>236</v>
      </c>
      <c r="K148" s="5">
        <v>42117</v>
      </c>
      <c r="L148" s="5">
        <v>42482</v>
      </c>
      <c r="M148" s="29"/>
      <c r="N148" s="12"/>
      <c r="O148" s="12"/>
      <c r="P148" s="12"/>
      <c r="Q148" s="12"/>
      <c r="R148" s="12"/>
      <c r="S148" s="10">
        <f t="shared" si="4"/>
        <v>0</v>
      </c>
    </row>
    <row r="149" spans="1:19" ht="12.75">
      <c r="A149" s="26">
        <v>142</v>
      </c>
      <c r="B149" s="14" t="s">
        <v>404</v>
      </c>
      <c r="C149" s="9" t="s">
        <v>29</v>
      </c>
      <c r="D149" s="6">
        <v>1995</v>
      </c>
      <c r="E149" s="6">
        <v>15300</v>
      </c>
      <c r="F149" s="6"/>
      <c r="G149" s="6" t="s">
        <v>21</v>
      </c>
      <c r="H149" s="9" t="s">
        <v>405</v>
      </c>
      <c r="I149" s="6" t="s">
        <v>406</v>
      </c>
      <c r="J149" s="9" t="s">
        <v>236</v>
      </c>
      <c r="K149" s="5">
        <v>42117</v>
      </c>
      <c r="L149" s="5">
        <v>42482</v>
      </c>
      <c r="M149" s="8"/>
      <c r="N149" s="9"/>
      <c r="O149" s="9"/>
      <c r="P149" s="9"/>
      <c r="Q149" s="9"/>
      <c r="R149" s="9"/>
      <c r="S149" s="10">
        <f t="shared" si="4"/>
        <v>0</v>
      </c>
    </row>
    <row r="150" spans="1:19" ht="12.75">
      <c r="A150" s="26">
        <v>143</v>
      </c>
      <c r="B150" s="14" t="s">
        <v>290</v>
      </c>
      <c r="C150" s="6" t="s">
        <v>20</v>
      </c>
      <c r="D150" s="6">
        <v>1999</v>
      </c>
      <c r="E150" s="6"/>
      <c r="F150" s="6">
        <v>86</v>
      </c>
      <c r="G150" s="6" t="s">
        <v>21</v>
      </c>
      <c r="H150" s="9" t="s">
        <v>407</v>
      </c>
      <c r="I150" s="6" t="s">
        <v>408</v>
      </c>
      <c r="J150" s="6" t="s">
        <v>236</v>
      </c>
      <c r="K150" s="5">
        <v>42117</v>
      </c>
      <c r="L150" s="5">
        <v>42482</v>
      </c>
      <c r="M150" s="8"/>
      <c r="N150" s="9"/>
      <c r="O150" s="9"/>
      <c r="P150" s="9"/>
      <c r="Q150" s="9"/>
      <c r="R150" s="9"/>
      <c r="S150" s="10">
        <f t="shared" si="4"/>
        <v>0</v>
      </c>
    </row>
    <row r="151" spans="1:19" ht="12.75">
      <c r="A151" s="26">
        <v>144</v>
      </c>
      <c r="B151" s="14" t="s">
        <v>351</v>
      </c>
      <c r="C151" s="6" t="s">
        <v>20</v>
      </c>
      <c r="D151" s="6">
        <v>1993</v>
      </c>
      <c r="E151" s="6"/>
      <c r="F151" s="6">
        <v>98</v>
      </c>
      <c r="G151" s="6" t="s">
        <v>21</v>
      </c>
      <c r="H151" s="9" t="s">
        <v>409</v>
      </c>
      <c r="I151" s="6" t="s">
        <v>410</v>
      </c>
      <c r="J151" s="6" t="s">
        <v>236</v>
      </c>
      <c r="K151" s="5">
        <v>42117</v>
      </c>
      <c r="L151" s="5">
        <v>42482</v>
      </c>
      <c r="M151" s="8"/>
      <c r="N151" s="9"/>
      <c r="O151" s="9"/>
      <c r="P151" s="9"/>
      <c r="Q151" s="9"/>
      <c r="R151" s="9"/>
      <c r="S151" s="10">
        <f t="shared" si="4"/>
        <v>0</v>
      </c>
    </row>
    <row r="152" spans="1:19" ht="12.75">
      <c r="A152" s="26">
        <v>145</v>
      </c>
      <c r="B152" s="14" t="s">
        <v>180</v>
      </c>
      <c r="C152" s="6" t="s">
        <v>20</v>
      </c>
      <c r="D152" s="6">
        <v>2013</v>
      </c>
      <c r="E152" s="6"/>
      <c r="F152" s="6">
        <v>107</v>
      </c>
      <c r="G152" s="6" t="s">
        <v>21</v>
      </c>
      <c r="H152" s="9" t="s">
        <v>411</v>
      </c>
      <c r="I152" s="6" t="s">
        <v>412</v>
      </c>
      <c r="J152" s="6" t="s">
        <v>236</v>
      </c>
      <c r="K152" s="5">
        <v>42123</v>
      </c>
      <c r="L152" s="5">
        <v>42488</v>
      </c>
      <c r="M152" s="8"/>
      <c r="N152" s="9"/>
      <c r="O152" s="9"/>
      <c r="P152" s="9"/>
      <c r="Q152" s="9"/>
      <c r="R152" s="9"/>
      <c r="S152" s="10">
        <f t="shared" si="4"/>
        <v>0</v>
      </c>
    </row>
    <row r="153" spans="1:19" ht="12.75">
      <c r="A153" s="26">
        <v>146</v>
      </c>
      <c r="B153" s="14" t="s">
        <v>413</v>
      </c>
      <c r="C153" s="9" t="s">
        <v>29</v>
      </c>
      <c r="D153" s="6">
        <v>2012</v>
      </c>
      <c r="E153" s="6">
        <v>24000</v>
      </c>
      <c r="F153" s="6"/>
      <c r="G153" s="6" t="s">
        <v>21</v>
      </c>
      <c r="H153" s="9" t="s">
        <v>414</v>
      </c>
      <c r="I153" s="6" t="s">
        <v>415</v>
      </c>
      <c r="J153" s="9" t="s">
        <v>236</v>
      </c>
      <c r="K153" s="5">
        <v>42139</v>
      </c>
      <c r="L153" s="5">
        <v>42504</v>
      </c>
      <c r="M153" s="8"/>
      <c r="N153" s="9"/>
      <c r="O153" s="9"/>
      <c r="P153" s="9"/>
      <c r="Q153" s="9"/>
      <c r="R153" s="9"/>
      <c r="S153" s="10">
        <f t="shared" si="4"/>
        <v>0</v>
      </c>
    </row>
    <row r="154" spans="1:19" ht="12.75">
      <c r="A154" s="26">
        <v>147</v>
      </c>
      <c r="B154" s="14" t="s">
        <v>416</v>
      </c>
      <c r="C154" s="9" t="s">
        <v>29</v>
      </c>
      <c r="D154" s="6">
        <v>2012</v>
      </c>
      <c r="E154" s="6">
        <v>18000</v>
      </c>
      <c r="F154" s="6"/>
      <c r="G154" s="6" t="s">
        <v>21</v>
      </c>
      <c r="H154" s="9" t="s">
        <v>417</v>
      </c>
      <c r="I154" s="6" t="s">
        <v>418</v>
      </c>
      <c r="J154" s="9" t="s">
        <v>236</v>
      </c>
      <c r="K154" s="5">
        <v>42139</v>
      </c>
      <c r="L154" s="5">
        <v>42504</v>
      </c>
      <c r="M154" s="8"/>
      <c r="N154" s="9"/>
      <c r="O154" s="9"/>
      <c r="P154" s="9"/>
      <c r="Q154" s="9"/>
      <c r="R154" s="9"/>
      <c r="S154" s="10">
        <f t="shared" si="4"/>
        <v>0</v>
      </c>
    </row>
    <row r="155" spans="1:19" ht="12.75">
      <c r="A155" s="26">
        <v>148</v>
      </c>
      <c r="B155" s="26" t="s">
        <v>419</v>
      </c>
      <c r="C155" s="6" t="s">
        <v>185</v>
      </c>
      <c r="D155" s="6">
        <v>2012</v>
      </c>
      <c r="E155" s="6"/>
      <c r="F155" s="6"/>
      <c r="G155" s="6" t="s">
        <v>21</v>
      </c>
      <c r="H155" s="9" t="s">
        <v>420</v>
      </c>
      <c r="I155" s="12" t="s">
        <v>421</v>
      </c>
      <c r="J155" s="6" t="s">
        <v>236</v>
      </c>
      <c r="K155" s="5">
        <v>42143</v>
      </c>
      <c r="L155" s="5">
        <v>42508</v>
      </c>
      <c r="M155" s="29"/>
      <c r="N155" s="12"/>
      <c r="O155" s="12"/>
      <c r="P155" s="12"/>
      <c r="Q155" s="12"/>
      <c r="R155" s="12"/>
      <c r="S155" s="10">
        <f t="shared" si="4"/>
        <v>0</v>
      </c>
    </row>
    <row r="156" spans="1:19" ht="12.75">
      <c r="A156" s="26">
        <v>149</v>
      </c>
      <c r="B156" s="14" t="s">
        <v>296</v>
      </c>
      <c r="C156" s="9" t="s">
        <v>29</v>
      </c>
      <c r="D156" s="6">
        <v>1992</v>
      </c>
      <c r="E156" s="6">
        <v>10525</v>
      </c>
      <c r="F156" s="6"/>
      <c r="G156" s="6" t="s">
        <v>21</v>
      </c>
      <c r="H156" s="9" t="s">
        <v>422</v>
      </c>
      <c r="I156" s="6" t="s">
        <v>423</v>
      </c>
      <c r="J156" s="9" t="s">
        <v>236</v>
      </c>
      <c r="K156" s="5">
        <v>42036</v>
      </c>
      <c r="L156" s="5">
        <v>42400</v>
      </c>
      <c r="M156" s="8"/>
      <c r="N156" s="9"/>
      <c r="O156" s="9"/>
      <c r="P156" s="9"/>
      <c r="Q156" s="9"/>
      <c r="R156" s="9"/>
      <c r="S156" s="10">
        <f t="shared" si="4"/>
        <v>0</v>
      </c>
    </row>
    <row r="157" spans="1:19" ht="12.75">
      <c r="A157" s="26">
        <v>150</v>
      </c>
      <c r="B157" s="35" t="s">
        <v>110</v>
      </c>
      <c r="C157" s="31" t="s">
        <v>185</v>
      </c>
      <c r="D157" s="31">
        <v>2014</v>
      </c>
      <c r="E157" s="31"/>
      <c r="F157" s="31"/>
      <c r="G157" s="31" t="s">
        <v>21</v>
      </c>
      <c r="H157" s="36" t="s">
        <v>424</v>
      </c>
      <c r="I157" s="37" t="s">
        <v>425</v>
      </c>
      <c r="J157" s="31" t="s">
        <v>236</v>
      </c>
      <c r="K157" s="38">
        <v>42363</v>
      </c>
      <c r="L157" s="38">
        <v>42728</v>
      </c>
      <c r="M157" s="39"/>
      <c r="N157" s="40"/>
      <c r="O157" s="40"/>
      <c r="P157" s="40"/>
      <c r="Q157" s="40"/>
      <c r="R157" s="40"/>
      <c r="S157" s="15">
        <f t="shared" si="4"/>
        <v>0</v>
      </c>
    </row>
    <row r="158" spans="1:19" ht="12.75">
      <c r="A158" s="26">
        <v>151</v>
      </c>
      <c r="B158" s="16" t="s">
        <v>337</v>
      </c>
      <c r="C158" s="31" t="s">
        <v>185</v>
      </c>
      <c r="D158" s="17">
        <v>1991</v>
      </c>
      <c r="E158" s="41"/>
      <c r="F158" s="41"/>
      <c r="G158" s="17" t="s">
        <v>21</v>
      </c>
      <c r="H158" s="41"/>
      <c r="I158" s="18" t="s">
        <v>426</v>
      </c>
      <c r="J158" s="19" t="s">
        <v>236</v>
      </c>
      <c r="K158" s="20">
        <v>42161</v>
      </c>
      <c r="L158" s="20">
        <v>42526</v>
      </c>
      <c r="M158" s="42"/>
      <c r="N158" s="43"/>
      <c r="O158" s="43"/>
      <c r="P158" s="43"/>
      <c r="Q158" s="41"/>
      <c r="R158" s="41"/>
      <c r="S158" s="21">
        <f t="shared" si="4"/>
        <v>0</v>
      </c>
    </row>
    <row r="159" spans="1:19" ht="12.75">
      <c r="A159" s="26">
        <v>152</v>
      </c>
      <c r="B159" s="16" t="s">
        <v>427</v>
      </c>
      <c r="C159" s="17" t="s">
        <v>20</v>
      </c>
      <c r="D159" s="41"/>
      <c r="E159" s="41"/>
      <c r="F159" s="41">
        <v>160</v>
      </c>
      <c r="G159" s="17" t="s">
        <v>21</v>
      </c>
      <c r="H159" s="41" t="s">
        <v>428</v>
      </c>
      <c r="I159" s="18" t="s">
        <v>429</v>
      </c>
      <c r="J159" s="18" t="s">
        <v>273</v>
      </c>
      <c r="K159" s="20">
        <v>42136</v>
      </c>
      <c r="L159" s="20">
        <v>42501</v>
      </c>
      <c r="M159" s="22"/>
      <c r="N159" s="41"/>
      <c r="O159" s="41"/>
      <c r="P159" s="43"/>
      <c r="Q159" s="41"/>
      <c r="R159" s="41"/>
      <c r="S159" s="21">
        <f t="shared" si="4"/>
        <v>0</v>
      </c>
    </row>
    <row r="160" ht="12.75">
      <c r="S160" s="24">
        <f>SUM(S8:S159)</f>
        <v>0</v>
      </c>
    </row>
    <row r="166" spans="1:8" ht="126.75" customHeight="1">
      <c r="A166" s="47" t="s">
        <v>432</v>
      </c>
      <c r="B166" s="47"/>
      <c r="C166" s="47"/>
      <c r="D166" s="47"/>
      <c r="E166" s="47"/>
      <c r="F166" s="47"/>
      <c r="G166" s="47"/>
      <c r="H166" s="47"/>
    </row>
  </sheetData>
  <sheetProtection selectLockedCells="1" selectUnlockedCells="1"/>
  <mergeCells count="17">
    <mergeCell ref="C2:K4"/>
    <mergeCell ref="M6:M7"/>
    <mergeCell ref="N6:R6"/>
    <mergeCell ref="S6:S7"/>
    <mergeCell ref="G6:G7"/>
    <mergeCell ref="H6:H7"/>
    <mergeCell ref="I6:I7"/>
    <mergeCell ref="J6:J7"/>
    <mergeCell ref="K6:K7"/>
    <mergeCell ref="L6:L7"/>
    <mergeCell ref="A166:H166"/>
    <mergeCell ref="A6:A7"/>
    <mergeCell ref="B6:B7"/>
    <mergeCell ref="C6:C7"/>
    <mergeCell ref="D6:D7"/>
    <mergeCell ref="E6:E7"/>
    <mergeCell ref="F6:F7"/>
  </mergeCells>
  <hyperlinks>
    <hyperlink ref="A166" r:id="rId1" display="consultantplus://offline/ref=99E52CFCCA2D73BC98249C3D579D5F90CBE6725BF40897FA5F5BC33A2D19B7A65E49F2017BF668B7n1g2D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Шестопалова Елена Алексеевна</cp:lastModifiedBy>
  <dcterms:created xsi:type="dcterms:W3CDTF">2015-02-10T12:56:15Z</dcterms:created>
  <dcterms:modified xsi:type="dcterms:W3CDTF">2015-02-12T13:51:38Z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