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 name="Лист2" sheetId="2" r:id="rId2"/>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G16" i="1"/>
  <c r="G15" i="1"/>
  <c r="G14" i="1"/>
  <c r="G13" i="1"/>
  <c r="G12" i="1"/>
  <c r="G11" i="1"/>
  <c r="E19" i="2" l="1"/>
  <c r="D19" i="2"/>
  <c r="F19" i="2"/>
  <c r="G9" i="1"/>
  <c r="F18" i="2" l="1"/>
  <c r="F17" i="2"/>
  <c r="F16" i="2"/>
  <c r="F15" i="2"/>
  <c r="F14" i="2"/>
  <c r="F13" i="2"/>
  <c r="F12" i="2"/>
</calcChain>
</file>

<file path=xl/sharedStrings.xml><?xml version="1.0" encoding="utf-8"?>
<sst xmlns="http://schemas.openxmlformats.org/spreadsheetml/2006/main" count="65" uniqueCount="49">
  <si>
    <t>№ п/п</t>
  </si>
  <si>
    <t>ИТОГО:</t>
  </si>
  <si>
    <t xml:space="preserve">ПОСТАВЩИК </t>
  </si>
  <si>
    <t xml:space="preserve">м.п. </t>
  </si>
  <si>
    <t>Филиал</t>
  </si>
  <si>
    <t>Адрес доставки</t>
  </si>
  <si>
    <t>кол-во, шт.</t>
  </si>
  <si>
    <t>Исполнительный аппарат</t>
  </si>
  <si>
    <t>г.Краснодар, ул.Длинная,120</t>
  </si>
  <si>
    <t>Наименование Товара</t>
  </si>
  <si>
    <t>"Краснодартеплоэнерго"</t>
  </si>
  <si>
    <t xml:space="preserve">г. Краснодар, ул. Селезнева, 199 </t>
  </si>
  <si>
    <t xml:space="preserve">г. Новороссийск, ул. Куникова, 43 </t>
  </si>
  <si>
    <t>"Новороссийские теплове сети"</t>
  </si>
  <si>
    <t xml:space="preserve">г. Тимашевск, ул.Дружбы, 165 </t>
  </si>
  <si>
    <t>"Тимашевские тепловые сети"</t>
  </si>
  <si>
    <t xml:space="preserve">г. Гулькевичи, ул. Короткова, 158 </t>
  </si>
  <si>
    <t>"Гулькевичские тепловые сети"</t>
  </si>
  <si>
    <t xml:space="preserve">г. Майкоп, ул. Гагарина, 156 </t>
  </si>
  <si>
    <t>"Майкопские тепловые сети</t>
  </si>
  <si>
    <t xml:space="preserve">г. Абинск, ул. Красноармейская, 11 </t>
  </si>
  <si>
    <t>"Абинские тепловые сети"</t>
  </si>
  <si>
    <t>Адреса филиалов и количество новогодних подарков</t>
  </si>
  <si>
    <t>Кол-во по списку</t>
  </si>
  <si>
    <t>Резерв</t>
  </si>
  <si>
    <t>ИТОГО</t>
  </si>
  <si>
    <t>"Новороссийские тепловые сети"</t>
  </si>
  <si>
    <t>"СОГЛАСОВАНО"</t>
  </si>
  <si>
    <t>Временно исполняющий обязанности</t>
  </si>
  <si>
    <t>генерального директора</t>
  </si>
  <si>
    <t>____________________Т.А.Коренюк</t>
  </si>
  <si>
    <r>
      <t>Тел.:</t>
    </r>
    <r>
      <rPr>
        <i/>
        <sz val="8"/>
        <color rgb="FF000000"/>
        <rFont val="Tahoma"/>
        <family val="2"/>
        <charset val="204"/>
      </rPr>
      <t xml:space="preserve"> </t>
    </r>
    <r>
      <rPr>
        <sz val="8"/>
        <color rgb="FF000000"/>
        <rFont val="Tahoma"/>
        <family val="2"/>
        <charset val="204"/>
      </rPr>
      <t>8 (861) 299-10-10, доб.439</t>
    </r>
  </si>
  <si>
    <t>Исполнитель: Трухина О.В.</t>
  </si>
  <si>
    <t>кол-во всего, шт.</t>
  </si>
  <si>
    <t xml:space="preserve">                                                                           к Договору поставки №___________</t>
  </si>
  <si>
    <t xml:space="preserve">                                                              Приложение №2</t>
  </si>
  <si>
    <t xml:space="preserve">                                                                                         от "_____"_____________2018 г.</t>
  </si>
  <si>
    <t>Контейнер пластиковый с нанесением изображения новогодней тематики</t>
  </si>
  <si>
    <t>Сундук из переплётного картона</t>
  </si>
  <si>
    <t>___________________/Н.И.Алимов/</t>
  </si>
  <si>
    <t xml:space="preserve">                                                                      ПОКУПАТЕЛЬ</t>
  </si>
  <si>
    <t xml:space="preserve">                                                                     м.п.</t>
  </si>
  <si>
    <t>Спецификация</t>
  </si>
  <si>
    <t>Покупатель (грузополучатель)</t>
  </si>
  <si>
    <t>Место приемки (доставки) Товара</t>
  </si>
  <si>
    <t>1.Условия поставки Товара: доставка Товара до склада Покупателя (грузополучателей) производится силами и за счет Поставщика в будние дни с 08-00 до 16-00 часов, в период с 17.12.2018г. по 21.12.2018г. Конкретная дата и время поставки согласовываются Сторонами. Товар должен быть новым (не бывшим в употреблении) и соответствовать ГОСТу, ТУ, Техническому заданию на поставку новогодних подарков для детей сотрудников АО «АТЭК» (Приложение к Извещению о конкурентной закупке путем проведения открытого запроса предложений в электронном виде на право заключения договора поставки).
Обязательно наличие Сертификата соответствия/качества на Товар.
 2. Грузополучатели: 
АО «АТЭК», филиалы АО «АТЭК»: Филиал АО «АТЭК» «Краснодартеплоэнерго», Филиал АО «АТЭК» «Новороссийские тепловые сети», Филиал АО «АТЭК» «Тимашевские тепловые сети», Филиал АО «АТЭК» «Майкопские тепловые сети», Филиал АО «АТЭК» «Абинские тепловые сети», Филиал АО «АТЭК» «Гулькевичские тепловые сети».
4. Общая сумма договора не может превышать  _______________руб.(____________________), в том числе НДС (18%). Указанная стоимость является максимальной. Покупатель в течение срока действия договора вправе приобрести Товар, общей стоимостью менее указанной в настоящем пункте, исходя из собственных производственных потребностей, финансовых возможностей.
Поставщик обязан предоставить следующий пакет документов: ТТН/ТН; Счет-фактуру; Счет на оплату, Сертификат соответствия/качества на Товар.</t>
  </si>
  <si>
    <t>___________________/_________________</t>
  </si>
  <si>
    <t>стоимость за 1 шт., руб. с НДС</t>
  </si>
  <si>
    <t>стоимость всего, руб. с НДС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</si>
</sst>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2"/>
      <color theme="1"/>
      <name val="Times New Roman"/>
      <family val="1"/>
      <charset val="204"/>
    </font>
    <font>
      <sz val="11"/>
      <color theme="1"/>
      <name val="Times New Roman"/>
      <family val="1"/>
      <charset val="204"/>
    </font>
    <font>
      <sz val="14"/>
      <color theme="1"/>
      <name val="Times New Roman"/>
      <family val="1"/>
      <charset val="204"/>
    </font>
    <font>
      <b/>
      <sz val="14"/>
      <color theme="1"/>
      <name val="Times New Roman"/>
      <family val="1"/>
      <charset val="204"/>
    </font>
    <font>
      <sz val="13"/>
      <color theme="1"/>
      <name val="Times New Roman"/>
      <family val="1"/>
      <charset val="204"/>
    </font>
    <font>
      <sz val="8"/>
      <color theme="1"/>
      <name val="Times New Roman"/>
      <family val="1"/>
      <charset val="204"/>
    </font>
    <font>
      <i/>
      <sz val="8"/>
      <color rgb="FF000000"/>
      <name val="Tahoma"/>
      <family val="2"/>
      <charset val="204"/>
    </font>
    <font>
      <sz val="8"/>
      <color rgb="FF000000"/>
      <name val="Tahoma"/>
      <family val="2"/>
      <charset val="204"/>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57">
    <xf numFmtId="0" fontId="0" fillId="0" borderId="0" xfId="0"/>
    <xf numFmtId="0" fontId="0" fillId="0" borderId="0" xfId="0" applyAlignment="1"/>
    <xf numFmtId="0" fontId="0" fillId="0" borderId="0" xfId="0" applyAlignment="1">
      <alignment horizontal="left"/>
    </xf>
    <xf numFmtId="0" fontId="1" fillId="0" borderId="0" xfId="0" applyFont="1" applyAlignment="1">
      <alignment horizontal="justify" vertical="center"/>
    </xf>
    <xf numFmtId="0" fontId="1" fillId="0" borderId="1" xfId="0" applyFont="1" applyBorder="1" applyAlignment="1">
      <alignment horizontal="justify" vertical="center"/>
    </xf>
    <xf numFmtId="0" fontId="2" fillId="0" borderId="0" xfId="0" applyFont="1"/>
    <xf numFmtId="0" fontId="1" fillId="0" borderId="1" xfId="0" applyFont="1" applyBorder="1"/>
    <xf numFmtId="0" fontId="1" fillId="0" borderId="1" xfId="0" applyFont="1" applyBorder="1" applyAlignment="1">
      <alignment horizontal="center"/>
    </xf>
    <xf numFmtId="0" fontId="3" fillId="0" borderId="0" xfId="0" applyFont="1"/>
    <xf numFmtId="0" fontId="3" fillId="0" borderId="0" xfId="0" applyFont="1" applyAlignment="1"/>
    <xf numFmtId="0" fontId="3" fillId="0" borderId="0" xfId="0" applyFont="1" applyAlignment="1">
      <alignment horizontal="left"/>
    </xf>
    <xf numFmtId="0" fontId="3" fillId="0" borderId="1" xfId="0" applyFont="1" applyBorder="1" applyAlignment="1">
      <alignment horizontal="center" vertical="center" wrapText="1"/>
    </xf>
    <xf numFmtId="0" fontId="3" fillId="0" borderId="0" xfId="0" applyFont="1" applyAlignment="1">
      <alignment horizontal="justify" vertical="center"/>
    </xf>
    <xf numFmtId="0" fontId="3" fillId="0" borderId="0" xfId="0" applyFont="1" applyAlignment="1">
      <alignment horizontal="left"/>
    </xf>
    <xf numFmtId="0" fontId="3" fillId="0" borderId="1" xfId="0" applyFont="1" applyBorder="1" applyAlignment="1">
      <alignment vertical="center"/>
    </xf>
    <xf numFmtId="0" fontId="3" fillId="0" borderId="1" xfId="0" applyFont="1" applyBorder="1" applyAlignment="1">
      <alignment horizontal="center"/>
    </xf>
    <xf numFmtId="0" fontId="5" fillId="0" borderId="0" xfId="0" applyFont="1"/>
    <xf numFmtId="0" fontId="1" fillId="0" borderId="1" xfId="0" applyFont="1" applyBorder="1" applyAlignment="1">
      <alignment horizontal="left" vertical="center"/>
    </xf>
    <xf numFmtId="0" fontId="6" fillId="0" borderId="0" xfId="0" applyFont="1" applyAlignment="1">
      <alignment horizontal="justify" vertical="center"/>
    </xf>
    <xf numFmtId="0" fontId="3" fillId="0" borderId="0" xfId="0" applyFont="1" applyAlignment="1">
      <alignment horizontal="center"/>
    </xf>
    <xf numFmtId="0" fontId="3" fillId="0" borderId="0" xfId="0" applyFont="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xf numFmtId="0" fontId="1" fillId="0" borderId="10" xfId="0" applyFont="1" applyBorder="1" applyAlignment="1">
      <alignment horizont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5" xfId="0" applyBorder="1"/>
    <xf numFmtId="0" fontId="0" fillId="0" borderId="8" xfId="0" applyBorder="1"/>
    <xf numFmtId="0" fontId="0" fillId="0" borderId="11" xfId="0" applyBorder="1"/>
    <xf numFmtId="0" fontId="0" fillId="0" borderId="16" xfId="0"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right"/>
    </xf>
    <xf numFmtId="0" fontId="3" fillId="0" borderId="0" xfId="0" applyFont="1" applyAlignment="1">
      <alignment horizontal="center"/>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0" fillId="0" borderId="17" xfId="0" applyBorder="1" applyAlignment="1">
      <alignment horizontal="center"/>
    </xf>
    <xf numFmtId="0" fontId="0" fillId="0" borderId="18" xfId="0" applyBorder="1" applyAlignment="1">
      <alignment horizontal="center"/>
    </xf>
    <xf numFmtId="0" fontId="4" fillId="0" borderId="0" xfId="0" applyFont="1" applyAlignment="1">
      <alignment horizontal="left" vertical="center"/>
    </xf>
    <xf numFmtId="0" fontId="3" fillId="0" borderId="0" xfId="0" applyFont="1" applyAlignment="1">
      <alignment horizontal="left" vertical="center"/>
    </xf>
    <xf numFmtId="0" fontId="3" fillId="0" borderId="9" xfId="0" applyFont="1" applyBorder="1" applyAlignment="1">
      <alignment horizontal="right"/>
    </xf>
    <xf numFmtId="0" fontId="3" fillId="0" borderId="10" xfId="0" applyFont="1" applyBorder="1" applyAlignment="1">
      <alignment horizontal="right"/>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3" fillId="0" borderId="1" xfId="0" applyFont="1" applyBorder="1" applyAlignment="1">
      <alignment horizontal="right"/>
    </xf>
    <xf numFmtId="0" fontId="1" fillId="0" borderId="0" xfId="0" applyFont="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tabSelected="1" topLeftCell="A16" zoomScaleNormal="100" workbookViewId="0">
      <selection activeCell="L9" sqref="L9"/>
    </sheetView>
  </sheetViews>
  <sheetFormatPr defaultRowHeight="15" x14ac:dyDescent="0.25"/>
  <cols>
    <col min="1" max="1" width="5.7109375" customWidth="1"/>
    <col min="2" max="2" width="31.7109375" customWidth="1"/>
    <col min="3" max="3" width="35.5703125" customWidth="1"/>
    <col min="4" max="4" width="19.42578125" customWidth="1"/>
    <col min="5" max="6" width="13.5703125" customWidth="1"/>
    <col min="7" max="7" width="12.7109375" customWidth="1"/>
    <col min="8" max="8" width="13.7109375" customWidth="1"/>
  </cols>
  <sheetData>
    <row r="1" spans="1:8" ht="18.75" x14ac:dyDescent="0.3">
      <c r="A1" s="8"/>
      <c r="B1" s="42" t="s">
        <v>35</v>
      </c>
      <c r="C1" s="42"/>
      <c r="D1" s="42"/>
      <c r="E1" s="42"/>
      <c r="F1" s="42"/>
      <c r="G1" s="42"/>
      <c r="H1" s="1"/>
    </row>
    <row r="2" spans="1:8" ht="18.75" x14ac:dyDescent="0.3">
      <c r="A2" s="8"/>
      <c r="B2" s="42" t="s">
        <v>34</v>
      </c>
      <c r="C2" s="42"/>
      <c r="D2" s="42"/>
      <c r="E2" s="42"/>
      <c r="F2" s="42"/>
      <c r="G2" s="42"/>
      <c r="H2" s="1"/>
    </row>
    <row r="3" spans="1:8" ht="18.75" x14ac:dyDescent="0.3">
      <c r="A3" s="8"/>
      <c r="B3" s="42" t="s">
        <v>36</v>
      </c>
      <c r="C3" s="42"/>
      <c r="D3" s="42"/>
      <c r="E3" s="42"/>
      <c r="F3" s="42"/>
      <c r="G3" s="42"/>
      <c r="H3" s="1"/>
    </row>
    <row r="4" spans="1:8" ht="18.75" x14ac:dyDescent="0.3">
      <c r="A4" s="8"/>
      <c r="B4" s="19"/>
      <c r="C4" s="19"/>
      <c r="D4" s="19"/>
      <c r="E4" s="19"/>
      <c r="F4" s="20"/>
      <c r="G4" s="19"/>
      <c r="H4" s="1"/>
    </row>
    <row r="5" spans="1:8" ht="18.75" x14ac:dyDescent="0.3">
      <c r="A5" s="8"/>
      <c r="B5" s="8"/>
      <c r="C5" s="8"/>
      <c r="D5" s="8"/>
      <c r="E5" s="8"/>
      <c r="F5" s="8"/>
      <c r="G5" s="10"/>
      <c r="H5" s="2"/>
    </row>
    <row r="6" spans="1:8" ht="18.75" x14ac:dyDescent="0.3">
      <c r="A6" s="43" t="s">
        <v>42</v>
      </c>
      <c r="B6" s="43"/>
      <c r="C6" s="43"/>
      <c r="D6" s="43"/>
      <c r="E6" s="43"/>
      <c r="F6" s="43"/>
      <c r="G6" s="43"/>
    </row>
    <row r="7" spans="1:8" ht="19.5" thickBot="1" x14ac:dyDescent="0.35">
      <c r="A7" s="8"/>
      <c r="B7" s="8"/>
      <c r="C7" s="8"/>
      <c r="D7" s="8"/>
      <c r="E7" s="8"/>
      <c r="F7" s="8"/>
      <c r="G7" s="8"/>
    </row>
    <row r="8" spans="1:8" ht="47.25" x14ac:dyDescent="0.25">
      <c r="A8" s="23" t="s">
        <v>0</v>
      </c>
      <c r="B8" s="24" t="s">
        <v>43</v>
      </c>
      <c r="C8" s="24" t="s">
        <v>44</v>
      </c>
      <c r="D8" s="24" t="s">
        <v>9</v>
      </c>
      <c r="E8" s="24" t="s">
        <v>6</v>
      </c>
      <c r="F8" s="30" t="s">
        <v>47</v>
      </c>
      <c r="G8" s="30" t="s">
        <v>33</v>
      </c>
      <c r="H8" s="40" t="s">
        <v>48</v>
      </c>
    </row>
    <row r="9" spans="1:8" ht="94.5" x14ac:dyDescent="0.25">
      <c r="A9" s="45">
        <v>1</v>
      </c>
      <c r="B9" s="46" t="s">
        <v>7</v>
      </c>
      <c r="C9" s="46" t="s">
        <v>8</v>
      </c>
      <c r="D9" s="22" t="s">
        <v>37</v>
      </c>
      <c r="E9" s="22">
        <v>35</v>
      </c>
      <c r="F9" s="31"/>
      <c r="G9" s="44">
        <f>E9+E10</f>
        <v>103</v>
      </c>
      <c r="H9" s="47"/>
    </row>
    <row r="10" spans="1:8" ht="47.25" x14ac:dyDescent="0.25">
      <c r="A10" s="45"/>
      <c r="B10" s="46"/>
      <c r="C10" s="46"/>
      <c r="D10" s="22" t="s">
        <v>38</v>
      </c>
      <c r="E10" s="21">
        <v>68</v>
      </c>
      <c r="F10" s="32"/>
      <c r="G10" s="44"/>
      <c r="H10" s="48"/>
    </row>
    <row r="11" spans="1:8" ht="94.5" customHeight="1" x14ac:dyDescent="0.25">
      <c r="A11" s="25">
        <v>2</v>
      </c>
      <c r="B11" s="21" t="s">
        <v>10</v>
      </c>
      <c r="C11" s="21" t="s">
        <v>11</v>
      </c>
      <c r="D11" s="53" t="s">
        <v>37</v>
      </c>
      <c r="E11" s="21">
        <v>523</v>
      </c>
      <c r="F11" s="32"/>
      <c r="G11" s="31">
        <f>E11</f>
        <v>523</v>
      </c>
      <c r="H11" s="37"/>
    </row>
    <row r="12" spans="1:8" ht="15.75" x14ac:dyDescent="0.25">
      <c r="A12" s="25">
        <v>3</v>
      </c>
      <c r="B12" s="21" t="s">
        <v>13</v>
      </c>
      <c r="C12" s="21" t="s">
        <v>12</v>
      </c>
      <c r="D12" s="53"/>
      <c r="E12" s="21">
        <v>188</v>
      </c>
      <c r="F12" s="32"/>
      <c r="G12" s="31">
        <f t="shared" ref="G12:G16" si="0">E12</f>
        <v>188</v>
      </c>
      <c r="H12" s="37"/>
    </row>
    <row r="13" spans="1:8" ht="15.75" x14ac:dyDescent="0.25">
      <c r="A13" s="25">
        <v>4</v>
      </c>
      <c r="B13" s="21" t="s">
        <v>15</v>
      </c>
      <c r="C13" s="21" t="s">
        <v>14</v>
      </c>
      <c r="D13" s="53"/>
      <c r="E13" s="21">
        <v>68</v>
      </c>
      <c r="F13" s="32"/>
      <c r="G13" s="31">
        <f t="shared" si="0"/>
        <v>68</v>
      </c>
      <c r="H13" s="37"/>
    </row>
    <row r="14" spans="1:8" ht="15.75" x14ac:dyDescent="0.25">
      <c r="A14" s="25">
        <v>5</v>
      </c>
      <c r="B14" s="21" t="s">
        <v>17</v>
      </c>
      <c r="C14" s="21" t="s">
        <v>16</v>
      </c>
      <c r="D14" s="53"/>
      <c r="E14" s="21">
        <v>99</v>
      </c>
      <c r="F14" s="32"/>
      <c r="G14" s="31">
        <f t="shared" si="0"/>
        <v>99</v>
      </c>
      <c r="H14" s="37"/>
    </row>
    <row r="15" spans="1:8" ht="15.75" x14ac:dyDescent="0.25">
      <c r="A15" s="25">
        <v>6</v>
      </c>
      <c r="B15" s="21" t="s">
        <v>19</v>
      </c>
      <c r="C15" s="21" t="s">
        <v>18</v>
      </c>
      <c r="D15" s="53"/>
      <c r="E15" s="21">
        <v>156</v>
      </c>
      <c r="F15" s="32"/>
      <c r="G15" s="31">
        <f t="shared" si="0"/>
        <v>156</v>
      </c>
      <c r="H15" s="37"/>
    </row>
    <row r="16" spans="1:8" ht="16.5" thickBot="1" x14ac:dyDescent="0.3">
      <c r="A16" s="26">
        <v>7</v>
      </c>
      <c r="B16" s="27" t="s">
        <v>21</v>
      </c>
      <c r="C16" s="27" t="s">
        <v>20</v>
      </c>
      <c r="D16" s="54"/>
      <c r="E16" s="27">
        <v>21</v>
      </c>
      <c r="F16" s="33"/>
      <c r="G16" s="35">
        <f t="shared" si="0"/>
        <v>21</v>
      </c>
      <c r="H16" s="38"/>
    </row>
    <row r="17" spans="1:8" ht="19.5" thickBot="1" x14ac:dyDescent="0.35">
      <c r="A17" s="51" t="s">
        <v>1</v>
      </c>
      <c r="B17" s="52"/>
      <c r="C17" s="52"/>
      <c r="D17" s="28"/>
      <c r="E17" s="29"/>
      <c r="F17" s="34"/>
      <c r="G17" s="36">
        <f>G9+G11+G12+G13+G14+G15+G16</f>
        <v>1158</v>
      </c>
      <c r="H17" s="39"/>
    </row>
    <row r="18" spans="1:8" ht="18.75" x14ac:dyDescent="0.3">
      <c r="A18" s="8"/>
      <c r="B18" s="8"/>
      <c r="C18" s="8"/>
      <c r="D18" s="8"/>
      <c r="E18" s="8"/>
      <c r="F18" s="8"/>
      <c r="G18" s="8"/>
    </row>
    <row r="19" spans="1:8" ht="240" customHeight="1" x14ac:dyDescent="0.25">
      <c r="A19" s="56" t="s">
        <v>45</v>
      </c>
      <c r="B19" s="56"/>
      <c r="C19" s="56"/>
      <c r="D19" s="56"/>
      <c r="E19" s="56"/>
      <c r="F19" s="56"/>
      <c r="G19" s="56"/>
      <c r="H19" s="56"/>
    </row>
    <row r="20" spans="1:8" ht="18.75" x14ac:dyDescent="0.3">
      <c r="A20" s="8"/>
      <c r="B20" s="8"/>
      <c r="C20" s="8"/>
      <c r="D20" s="8"/>
      <c r="E20" s="8"/>
      <c r="F20" s="8"/>
      <c r="G20" s="8"/>
    </row>
    <row r="21" spans="1:8" ht="18.75" x14ac:dyDescent="0.25">
      <c r="A21" s="49" t="s">
        <v>2</v>
      </c>
      <c r="B21" s="49"/>
      <c r="C21" s="49" t="s">
        <v>40</v>
      </c>
      <c r="D21" s="49"/>
      <c r="E21" s="49"/>
      <c r="F21" s="49"/>
      <c r="G21" s="49"/>
      <c r="H21" s="49"/>
    </row>
    <row r="22" spans="1:8" ht="18.75" x14ac:dyDescent="0.3">
      <c r="A22" s="8"/>
      <c r="B22" s="8"/>
      <c r="C22" s="8"/>
      <c r="D22" s="8"/>
      <c r="E22" s="8"/>
      <c r="F22" s="8"/>
      <c r="G22" s="8"/>
    </row>
    <row r="23" spans="1:8" ht="18.75" x14ac:dyDescent="0.25">
      <c r="A23" s="50" t="s">
        <v>46</v>
      </c>
      <c r="B23" s="50"/>
      <c r="C23" s="50"/>
      <c r="D23" s="41" t="s">
        <v>39</v>
      </c>
      <c r="E23" s="41"/>
      <c r="F23" s="41"/>
      <c r="G23" s="41"/>
      <c r="H23" s="41"/>
    </row>
    <row r="24" spans="1:8" ht="12" customHeight="1" x14ac:dyDescent="0.3">
      <c r="A24" s="12"/>
      <c r="B24" s="8"/>
      <c r="C24" s="8"/>
      <c r="D24" s="8"/>
      <c r="E24" s="8"/>
      <c r="F24" s="8"/>
      <c r="G24" s="8"/>
    </row>
    <row r="25" spans="1:8" ht="19.5" customHeight="1" x14ac:dyDescent="0.3">
      <c r="A25" s="12" t="s">
        <v>3</v>
      </c>
      <c r="B25" s="8"/>
      <c r="C25" s="50" t="s">
        <v>41</v>
      </c>
      <c r="D25" s="50"/>
      <c r="E25" s="50"/>
      <c r="F25" s="50"/>
      <c r="G25" s="50"/>
      <c r="H25" s="50"/>
    </row>
    <row r="26" spans="1:8" ht="18.75" x14ac:dyDescent="0.3">
      <c r="A26" s="12"/>
      <c r="B26" s="8"/>
      <c r="C26" s="8"/>
      <c r="D26" s="8"/>
      <c r="E26" s="8"/>
      <c r="F26" s="8"/>
      <c r="G26" s="8"/>
    </row>
    <row r="27" spans="1:8" ht="15.75" x14ac:dyDescent="0.25">
      <c r="A27" s="3"/>
      <c r="B27" s="5"/>
      <c r="C27" s="5"/>
      <c r="D27" s="5"/>
      <c r="E27" s="5"/>
      <c r="F27" s="5"/>
      <c r="G27" s="5"/>
    </row>
  </sheetData>
  <mergeCells count="17">
    <mergeCell ref="H9:H10"/>
    <mergeCell ref="A19:H19"/>
    <mergeCell ref="C21:H21"/>
    <mergeCell ref="D23:H23"/>
    <mergeCell ref="C25:H25"/>
    <mergeCell ref="A17:C17"/>
    <mergeCell ref="A21:B21"/>
    <mergeCell ref="D11:D16"/>
    <mergeCell ref="A23:C23"/>
    <mergeCell ref="B1:G1"/>
    <mergeCell ref="B2:G2"/>
    <mergeCell ref="B3:G3"/>
    <mergeCell ref="A6:G6"/>
    <mergeCell ref="G9:G10"/>
    <mergeCell ref="A9:A10"/>
    <mergeCell ref="B9:B10"/>
    <mergeCell ref="C9:C10"/>
  </mergeCells>
  <pageMargins left="0" right="0"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workbookViewId="0">
      <selection activeCell="E13" sqref="E13"/>
    </sheetView>
  </sheetViews>
  <sheetFormatPr defaultRowHeight="15" x14ac:dyDescent="0.25"/>
  <cols>
    <col min="1" max="1" width="5.28515625" customWidth="1"/>
    <col min="2" max="2" width="32.5703125" customWidth="1"/>
    <col min="3" max="3" width="35.5703125" customWidth="1"/>
    <col min="4" max="4" width="14" customWidth="1"/>
    <col min="5" max="5" width="13.5703125" customWidth="1"/>
    <col min="6" max="6" width="10.28515625" customWidth="1"/>
  </cols>
  <sheetData>
    <row r="1" spans="1:7" ht="16.5" x14ac:dyDescent="0.25">
      <c r="D1" s="16" t="s">
        <v>27</v>
      </c>
      <c r="E1" s="16"/>
      <c r="F1" s="16"/>
    </row>
    <row r="2" spans="1:7" ht="16.5" x14ac:dyDescent="0.25">
      <c r="D2" s="16" t="s">
        <v>28</v>
      </c>
      <c r="E2" s="16"/>
      <c r="F2" s="16"/>
    </row>
    <row r="3" spans="1:7" ht="16.5" x14ac:dyDescent="0.25">
      <c r="D3" s="16" t="s">
        <v>29</v>
      </c>
      <c r="E3" s="16"/>
      <c r="F3" s="16"/>
    </row>
    <row r="4" spans="1:7" ht="16.5" x14ac:dyDescent="0.25">
      <c r="D4" s="16"/>
      <c r="E4" s="16"/>
      <c r="F4" s="16"/>
    </row>
    <row r="5" spans="1:7" ht="16.5" x14ac:dyDescent="0.25">
      <c r="D5" s="16" t="s">
        <v>30</v>
      </c>
      <c r="E5" s="16"/>
      <c r="F5" s="16"/>
    </row>
    <row r="7" spans="1:7" ht="18.75" x14ac:dyDescent="0.3">
      <c r="A7" s="8"/>
      <c r="B7" s="50"/>
      <c r="C7" s="50"/>
      <c r="D7" s="50"/>
      <c r="E7" s="50"/>
      <c r="F7" s="9"/>
      <c r="G7" s="1"/>
    </row>
    <row r="8" spans="1:7" ht="18.75" x14ac:dyDescent="0.3">
      <c r="A8" s="8"/>
      <c r="B8" s="8"/>
      <c r="C8" s="8"/>
      <c r="D8" s="8"/>
      <c r="E8" s="8"/>
      <c r="F8" s="13"/>
      <c r="G8" s="2"/>
    </row>
    <row r="9" spans="1:7" ht="18.75" x14ac:dyDescent="0.3">
      <c r="A9" s="43" t="s">
        <v>22</v>
      </c>
      <c r="B9" s="43"/>
      <c r="C9" s="43"/>
      <c r="D9" s="43"/>
      <c r="E9" s="43"/>
      <c r="F9" s="8"/>
    </row>
    <row r="10" spans="1:7" ht="18.75" x14ac:dyDescent="0.3">
      <c r="A10" s="8"/>
      <c r="B10" s="8"/>
      <c r="C10" s="8"/>
      <c r="D10" s="8"/>
      <c r="E10" s="8"/>
      <c r="F10" s="8"/>
    </row>
    <row r="11" spans="1:7" ht="37.5" x14ac:dyDescent="0.25">
      <c r="A11" s="11" t="s">
        <v>0</v>
      </c>
      <c r="B11" s="11" t="s">
        <v>4</v>
      </c>
      <c r="C11" s="11" t="s">
        <v>5</v>
      </c>
      <c r="D11" s="11" t="s">
        <v>23</v>
      </c>
      <c r="E11" s="11" t="s">
        <v>24</v>
      </c>
      <c r="F11" s="14" t="s">
        <v>25</v>
      </c>
    </row>
    <row r="12" spans="1:7" ht="18.75" x14ac:dyDescent="0.3">
      <c r="A12" s="7">
        <v>1</v>
      </c>
      <c r="B12" s="6" t="s">
        <v>7</v>
      </c>
      <c r="C12" s="6" t="s">
        <v>8</v>
      </c>
      <c r="D12" s="7">
        <v>46</v>
      </c>
      <c r="E12" s="7">
        <v>50</v>
      </c>
      <c r="F12" s="15">
        <f>D12+E12</f>
        <v>96</v>
      </c>
    </row>
    <row r="13" spans="1:7" ht="18.75" x14ac:dyDescent="0.3">
      <c r="A13" s="7">
        <v>2</v>
      </c>
      <c r="B13" s="6" t="s">
        <v>10</v>
      </c>
      <c r="C13" s="17" t="s">
        <v>11</v>
      </c>
      <c r="D13" s="7">
        <v>454</v>
      </c>
      <c r="E13" s="7">
        <v>50</v>
      </c>
      <c r="F13" s="15">
        <f t="shared" ref="F13:F18" si="0">D13+E13</f>
        <v>504</v>
      </c>
    </row>
    <row r="14" spans="1:7" ht="18.75" x14ac:dyDescent="0.3">
      <c r="A14" s="7">
        <v>3</v>
      </c>
      <c r="B14" s="6" t="s">
        <v>26</v>
      </c>
      <c r="C14" s="4" t="s">
        <v>12</v>
      </c>
      <c r="D14" s="7">
        <v>175</v>
      </c>
      <c r="E14" s="7">
        <v>10</v>
      </c>
      <c r="F14" s="15">
        <f t="shared" si="0"/>
        <v>185</v>
      </c>
    </row>
    <row r="15" spans="1:7" ht="18.75" x14ac:dyDescent="0.3">
      <c r="A15" s="7">
        <v>4</v>
      </c>
      <c r="B15" s="6" t="s">
        <v>15</v>
      </c>
      <c r="C15" s="6" t="s">
        <v>14</v>
      </c>
      <c r="D15" s="7">
        <v>66</v>
      </c>
      <c r="E15" s="7">
        <v>6</v>
      </c>
      <c r="F15" s="15">
        <f t="shared" si="0"/>
        <v>72</v>
      </c>
    </row>
    <row r="16" spans="1:7" ht="18.75" x14ac:dyDescent="0.3">
      <c r="A16" s="7">
        <v>5</v>
      </c>
      <c r="B16" s="6" t="s">
        <v>17</v>
      </c>
      <c r="C16" s="6" t="s">
        <v>16</v>
      </c>
      <c r="D16" s="7">
        <v>70</v>
      </c>
      <c r="E16" s="7">
        <v>6</v>
      </c>
      <c r="F16" s="15">
        <f t="shared" si="0"/>
        <v>76</v>
      </c>
    </row>
    <row r="17" spans="1:6" ht="18.75" x14ac:dyDescent="0.3">
      <c r="A17" s="7">
        <v>6</v>
      </c>
      <c r="B17" s="6" t="s">
        <v>19</v>
      </c>
      <c r="C17" s="6" t="s">
        <v>18</v>
      </c>
      <c r="D17" s="7">
        <v>146</v>
      </c>
      <c r="E17" s="7">
        <v>8</v>
      </c>
      <c r="F17" s="15">
        <f t="shared" si="0"/>
        <v>154</v>
      </c>
    </row>
    <row r="18" spans="1:6" ht="18.75" x14ac:dyDescent="0.3">
      <c r="A18" s="7">
        <v>7</v>
      </c>
      <c r="B18" s="6" t="s">
        <v>21</v>
      </c>
      <c r="C18" s="6" t="s">
        <v>20</v>
      </c>
      <c r="D18" s="7">
        <v>19</v>
      </c>
      <c r="E18" s="7">
        <v>2</v>
      </c>
      <c r="F18" s="15">
        <f t="shared" si="0"/>
        <v>21</v>
      </c>
    </row>
    <row r="19" spans="1:6" ht="18.75" x14ac:dyDescent="0.3">
      <c r="A19" s="55" t="s">
        <v>1</v>
      </c>
      <c r="B19" s="55"/>
      <c r="C19" s="55"/>
      <c r="D19" s="15">
        <f>SUM(D12:D18)</f>
        <v>976</v>
      </c>
      <c r="E19" s="15">
        <f>SUM(E12:E18)</f>
        <v>132</v>
      </c>
      <c r="F19" s="15">
        <f>D19+E19</f>
        <v>1108</v>
      </c>
    </row>
    <row r="20" spans="1:6" ht="18.75" x14ac:dyDescent="0.3">
      <c r="A20" s="8"/>
      <c r="B20" s="8"/>
      <c r="C20" s="8"/>
      <c r="D20" s="8"/>
      <c r="E20" s="8"/>
      <c r="F20" s="8"/>
    </row>
    <row r="21" spans="1:6" ht="18.75" x14ac:dyDescent="0.3">
      <c r="A21" s="8"/>
      <c r="B21" s="8"/>
      <c r="C21" s="8"/>
      <c r="D21" s="8"/>
      <c r="E21" s="8"/>
      <c r="F21" s="8"/>
    </row>
    <row r="22" spans="1:6" ht="18.75" x14ac:dyDescent="0.3">
      <c r="A22" s="8"/>
      <c r="B22" s="8"/>
      <c r="C22" s="8"/>
      <c r="D22" s="8"/>
      <c r="E22" s="8"/>
      <c r="F22" s="8"/>
    </row>
    <row r="23" spans="1:6" ht="18.75" x14ac:dyDescent="0.3">
      <c r="A23" s="8"/>
      <c r="B23" s="8"/>
      <c r="C23" s="8"/>
      <c r="D23" s="8"/>
      <c r="E23" s="8"/>
      <c r="F23" s="8"/>
    </row>
    <row r="24" spans="1:6" ht="18.75" x14ac:dyDescent="0.3">
      <c r="A24" s="8"/>
      <c r="B24" s="8"/>
      <c r="C24" s="8"/>
      <c r="D24" s="8"/>
      <c r="E24" s="8"/>
      <c r="F24" s="8"/>
    </row>
    <row r="25" spans="1:6" ht="18.75" x14ac:dyDescent="0.3">
      <c r="A25" s="8"/>
      <c r="B25" s="8"/>
      <c r="C25" s="8"/>
      <c r="D25" s="8"/>
      <c r="E25" s="8"/>
      <c r="F25" s="8"/>
    </row>
    <row r="26" spans="1:6" ht="18.75" x14ac:dyDescent="0.3">
      <c r="A26" s="8"/>
      <c r="B26" s="8"/>
      <c r="C26" s="8"/>
      <c r="D26" s="8"/>
      <c r="E26" s="8"/>
      <c r="F26" s="8"/>
    </row>
    <row r="27" spans="1:6" ht="18.75" x14ac:dyDescent="0.3">
      <c r="A27" s="8"/>
      <c r="B27" s="8"/>
      <c r="C27" s="8"/>
      <c r="D27" s="8"/>
      <c r="E27" s="8"/>
      <c r="F27" s="8"/>
    </row>
    <row r="28" spans="1:6" ht="18.75" x14ac:dyDescent="0.3">
      <c r="A28" s="8"/>
      <c r="B28" s="8"/>
      <c r="C28" s="8"/>
      <c r="D28" s="8"/>
      <c r="E28" s="8"/>
      <c r="F28" s="8"/>
    </row>
    <row r="29" spans="1:6" ht="18.75" x14ac:dyDescent="0.3">
      <c r="A29" s="8"/>
      <c r="B29" s="8"/>
      <c r="C29" s="8"/>
      <c r="D29" s="8"/>
      <c r="E29" s="8"/>
      <c r="F29" s="8"/>
    </row>
    <row r="30" spans="1:6" ht="18.75" x14ac:dyDescent="0.3">
      <c r="A30" s="8"/>
      <c r="B30" s="8"/>
      <c r="C30" s="8"/>
      <c r="D30" s="8"/>
      <c r="E30" s="8"/>
      <c r="F30" s="8"/>
    </row>
    <row r="31" spans="1:6" ht="18.75" x14ac:dyDescent="0.3">
      <c r="A31" s="8"/>
      <c r="B31" s="8"/>
      <c r="C31" s="8"/>
      <c r="D31" s="8"/>
      <c r="E31" s="8"/>
      <c r="F31" s="8"/>
    </row>
    <row r="32" spans="1:6" ht="18.75" x14ac:dyDescent="0.3">
      <c r="A32" s="8"/>
      <c r="B32" s="8"/>
      <c r="C32" s="8"/>
      <c r="D32" s="8"/>
      <c r="E32" s="8"/>
      <c r="F32" s="8"/>
    </row>
    <row r="33" spans="1:6" ht="18.75" x14ac:dyDescent="0.3">
      <c r="A33" s="8"/>
      <c r="B33" s="8"/>
      <c r="C33" s="8"/>
      <c r="D33" s="8"/>
      <c r="E33" s="8"/>
      <c r="F33" s="8"/>
    </row>
    <row r="34" spans="1:6" ht="18.75" x14ac:dyDescent="0.3">
      <c r="A34" s="12"/>
      <c r="B34" s="8"/>
      <c r="C34" s="8"/>
      <c r="D34" s="8"/>
      <c r="E34" s="8"/>
      <c r="F34" s="8"/>
    </row>
    <row r="35" spans="1:6" ht="15.75" x14ac:dyDescent="0.25">
      <c r="A35" s="3"/>
      <c r="B35" s="5"/>
      <c r="C35" s="5"/>
      <c r="D35" s="5"/>
      <c r="E35" s="5"/>
      <c r="F35" s="5"/>
    </row>
    <row r="41" spans="1:6" x14ac:dyDescent="0.25">
      <c r="B41" s="18" t="s">
        <v>32</v>
      </c>
    </row>
    <row r="42" spans="1:6" x14ac:dyDescent="0.25">
      <c r="B42" s="18" t="s">
        <v>31</v>
      </c>
    </row>
    <row r="43" spans="1:6" x14ac:dyDescent="0.25">
      <c r="B43" s="18"/>
    </row>
  </sheetData>
  <mergeCells count="3">
    <mergeCell ref="B7:E7"/>
    <mergeCell ref="A9:E9"/>
    <mergeCell ref="A19:C19"/>
  </mergeCells>
  <pageMargins left="0" right="0"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2018-10-18T11:14:47Z</dcterms:modified>
</cp:coreProperties>
</file>