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68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L67" i="3" l="1"/>
  <c r="L68" i="3"/>
  <c r="L69" i="3"/>
  <c r="N67" i="3"/>
  <c r="N68" i="3"/>
  <c r="N69" i="3"/>
  <c r="L29" i="3" l="1"/>
  <c r="N29" i="3" s="1"/>
  <c r="L4" i="3" l="1"/>
  <c r="N4" i="3" s="1"/>
  <c r="L5" i="3"/>
  <c r="N5" i="3" s="1"/>
  <c r="L6" i="3"/>
  <c r="N6" i="3" s="1"/>
  <c r="L7" i="3"/>
  <c r="N7" i="3" s="1"/>
  <c r="L8" i="3"/>
  <c r="N8" i="3" s="1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L28" i="3"/>
  <c r="N28" i="3" s="1"/>
  <c r="L30" i="3"/>
  <c r="N30" i="3" s="1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38" i="3"/>
  <c r="N38" i="3" s="1"/>
  <c r="L39" i="3"/>
  <c r="N39" i="3" s="1"/>
  <c r="L40" i="3"/>
  <c r="N40" i="3" s="1"/>
  <c r="L41" i="3"/>
  <c r="N41" i="3" s="1"/>
  <c r="L42" i="3"/>
  <c r="N42" i="3" s="1"/>
  <c r="L43" i="3"/>
  <c r="N43" i="3" s="1"/>
  <c r="L44" i="3"/>
  <c r="N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N52" i="3" s="1"/>
  <c r="L53" i="3"/>
  <c r="N53" i="3" s="1"/>
  <c r="L54" i="3"/>
  <c r="N54" i="3" s="1"/>
  <c r="L55" i="3"/>
  <c r="N55" i="3" s="1"/>
  <c r="L56" i="3"/>
  <c r="N56" i="3" s="1"/>
  <c r="L57" i="3"/>
  <c r="N57" i="3" s="1"/>
  <c r="L58" i="3"/>
  <c r="N58" i="3" s="1"/>
  <c r="L59" i="3"/>
  <c r="N59" i="3" s="1"/>
  <c r="L60" i="3"/>
  <c r="N60" i="3" s="1"/>
  <c r="L61" i="3"/>
  <c r="N61" i="3" s="1"/>
  <c r="L62" i="3"/>
  <c r="N62" i="3" s="1"/>
  <c r="L63" i="3"/>
  <c r="N63" i="3" s="1"/>
  <c r="L64" i="3"/>
  <c r="N64" i="3" s="1"/>
  <c r="L65" i="3"/>
  <c r="N65" i="3" s="1"/>
  <c r="L66" i="3"/>
  <c r="N66" i="3" s="1"/>
  <c r="L70" i="3"/>
  <c r="N70" i="3" s="1"/>
  <c r="L71" i="3"/>
  <c r="N71" i="3" s="1"/>
  <c r="L72" i="3"/>
  <c r="N72" i="3" s="1"/>
  <c r="L73" i="3"/>
  <c r="N73" i="3" s="1"/>
  <c r="L74" i="3"/>
  <c r="N74" i="3" s="1"/>
  <c r="L75" i="3"/>
  <c r="N75" i="3" s="1"/>
  <c r="L76" i="3"/>
  <c r="N76" i="3" s="1"/>
  <c r="L77" i="3"/>
  <c r="N77" i="3" s="1"/>
  <c r="L78" i="3"/>
  <c r="N78" i="3" s="1"/>
  <c r="L79" i="3"/>
  <c r="N79" i="3" s="1"/>
  <c r="L80" i="3"/>
  <c r="N80" i="3" s="1"/>
  <c r="L81" i="3"/>
  <c r="N81" i="3" s="1"/>
  <c r="L82" i="3"/>
  <c r="N82" i="3" s="1"/>
  <c r="L83" i="3"/>
  <c r="N83" i="3" s="1"/>
  <c r="L84" i="3"/>
  <c r="N84" i="3" s="1"/>
  <c r="L85" i="3"/>
  <c r="N85" i="3" s="1"/>
  <c r="L86" i="3"/>
  <c r="N86" i="3" s="1"/>
  <c r="L87" i="3"/>
  <c r="N87" i="3" s="1"/>
  <c r="L88" i="3"/>
  <c r="N88" i="3" s="1"/>
  <c r="L89" i="3"/>
  <c r="N89" i="3" s="1"/>
  <c r="L90" i="3"/>
  <c r="N90" i="3" s="1"/>
  <c r="L3" i="3"/>
  <c r="N3" i="3" s="1"/>
  <c r="N91" i="3" l="1"/>
</calcChain>
</file>

<file path=xl/sharedStrings.xml><?xml version="1.0" encoding="utf-8"?>
<sst xmlns="http://schemas.openxmlformats.org/spreadsheetml/2006/main" count="282" uniqueCount="188">
  <si>
    <t>№</t>
  </si>
  <si>
    <t>Наименование</t>
  </si>
  <si>
    <t>Краткая характеристика</t>
  </si>
  <si>
    <t xml:space="preserve">Ед.измерения, </t>
  </si>
  <si>
    <t>Кол-во</t>
  </si>
  <si>
    <r>
      <t xml:space="preserve"> </t>
    </r>
    <r>
      <rPr>
        <sz val="12"/>
        <rFont val="Times New Roman"/>
        <family val="1"/>
        <charset val="204"/>
      </rPr>
      <t>Блок-кубик с клеевым краем (76×51, желтый, 100 листов)</t>
    </r>
  </si>
  <si>
    <t>Бумага для заметок (38×51мм, 12 блоков по 100 листов)</t>
  </si>
  <si>
    <t>Набор блок-кубиков с клейким краем. В наборе скомбинированы отдельные (по 100 листов) блоки клейких листочков Post-it холодных неоновых оттенков. Всего 12 блоков. Формат листочков - 38х51 мм.</t>
  </si>
  <si>
    <t>шт</t>
  </si>
  <si>
    <t>Размер изделия 41 мм</t>
  </si>
  <si>
    <t>Размер изделия 51 мм</t>
  </si>
  <si>
    <t>Клейкая лента 3M Scotch (12ммх10м, прозрачная, 12 шт. в упаковке)</t>
  </si>
  <si>
    <t>Ширина клейкой ленты 12 мм</t>
  </si>
  <si>
    <t>Клейкая лента упаковочная (50ммх100м, 50мкм, прозрачная)</t>
  </si>
  <si>
    <t>Ширина ленты 50 мм</t>
  </si>
  <si>
    <t>Кнопки пластиковые Attache AL-TS1002-30VH (30 шт./уп., цвет в ассортименте)</t>
  </si>
  <si>
    <t>Количество в упаковке 30 шт.</t>
  </si>
  <si>
    <t>Кнопки металлические Attache 12 (100 шт./уп., металлик)</t>
  </si>
  <si>
    <t>Цвет металлик</t>
  </si>
  <si>
    <t>Объем флакона 20 мл</t>
  </si>
  <si>
    <t>Разбавитель для штриха на быстросохнущей основе, 20мл</t>
  </si>
  <si>
    <t>Краска штемпельная фиолетовая KORES  27 мл</t>
  </si>
  <si>
    <t>Водно-масляная основа, флакон снабжен дозатором, объем 27 мл</t>
  </si>
  <si>
    <t>Нож канцелярский с фиксатором (9 мм)</t>
  </si>
  <si>
    <t>Ширина лезвия 9 мм</t>
  </si>
  <si>
    <t>Папка конверт с кнопкой КНК 180 синий прз.</t>
  </si>
  <si>
    <t>Формат А4</t>
  </si>
  <si>
    <t>Папка на резинке черная</t>
  </si>
  <si>
    <t>Папка с арочным механизмом мрамор (картон, черный корешок 50 мм)</t>
  </si>
  <si>
    <t>Цвет синий</t>
  </si>
  <si>
    <t>Папка уголок с разделителями, 10 шт/уп. ассорти</t>
  </si>
  <si>
    <t>Папка-уголок с тремя разделителями и цветным клапаном в верхнем правом углу.</t>
  </si>
  <si>
    <t>уп</t>
  </si>
  <si>
    <t>Папка уголок А4 180мкм, синий</t>
  </si>
  <si>
    <t>Папка файл-вкладыш А4 50мкм с перфорацией 50шт./уп.</t>
  </si>
  <si>
    <t>Прозрачная поверхность изготовлена из полипропиленовой пленки (плотность 50 мкм). Боковая перфорация подходит для разных типов скоросшивателей. В упаковке содержится 50 файлов стандартного формата А4.</t>
  </si>
  <si>
    <t>Планшет пластиковый с крышкой, черный</t>
  </si>
  <si>
    <t>Ролики для факсов proMega Fax 210мм (длина 15м, втулка 12мм)</t>
  </si>
  <si>
    <t>Кол-во единиц товара в упаковке 48</t>
  </si>
  <si>
    <t>Ручка шариковая UNIVERSAL Corvina черный 0,7мм</t>
  </si>
  <si>
    <t>Ручка шариковая.</t>
  </si>
  <si>
    <t>Ручка шариковая UNIVERSAL Corvina синий 0,7мм</t>
  </si>
  <si>
    <t>Ручка шариковая. </t>
  </si>
  <si>
    <t>Ручка шариковая UNIVERSAL Corvina красный 0,7мм</t>
  </si>
  <si>
    <t>Многоразовая шариковая ручка с синей пастой. </t>
  </si>
  <si>
    <t>Ручка гелевая Attache Town 0,5мм с резин.манжеткой черный</t>
  </si>
  <si>
    <t>Пластиковый прозрачный корпус резиновой манжеткой и металлическим </t>
  </si>
  <si>
    <t>Ручка гелевая Attache Town 0,5мм с резин.манжеткой синий</t>
  </si>
  <si>
    <t>Пластиковый прозрачный корпус с резиновой манжеткой и металлическим наконечником выполнен из переработанного пластика.</t>
  </si>
  <si>
    <t>Стержень гелев. 139мм Attache синий 0,7мм</t>
  </si>
  <si>
    <t>Чернила гелевые повышенного качества.</t>
  </si>
  <si>
    <t>Стержень гелев. 139мм Attache черный 0,7мм</t>
  </si>
  <si>
    <t>Стержень шарик. 151мм Х 10S (тип Corvina) черный</t>
  </si>
  <si>
    <t>Стержень шарик. 151мм Х 10S (тип Corvina) синий</t>
  </si>
  <si>
    <t>Длина 28 мм</t>
  </si>
  <si>
    <t>Длина 50 мм</t>
  </si>
  <si>
    <t>Тетрадь (18л, клетка, 300шт/уп)</t>
  </si>
  <si>
    <t>Формат листов А5</t>
  </si>
  <si>
    <t>Тетрадь общая (A5, 48 листов, клетка)</t>
  </si>
  <si>
    <t>Зажим для бумаг 25мм 12шт./уп. Attache, в картоной коробке, Attache</t>
  </si>
  <si>
    <t>Зажимы для бумаг 32мм 12шт./уп, Attache</t>
  </si>
  <si>
    <t>Зажим для бумаг 41мм 12шт./уп. Attache, в картоной коробке, Attache</t>
  </si>
  <si>
    <t>Зажим для бумаг Attache (51мм, 12шт/уп, в картоной коробке), Attache</t>
  </si>
  <si>
    <r>
      <t xml:space="preserve"> </t>
    </r>
    <r>
      <rPr>
        <sz val="12"/>
        <rFont val="Times New Roman"/>
        <family val="1"/>
        <charset val="204"/>
      </rPr>
      <t>Маркер перманентный черный 3-5мм.</t>
    </r>
  </si>
  <si>
    <t>Итого кол-во</t>
  </si>
  <si>
    <t>Краска штемпельная Kores (27мл, синий)</t>
  </si>
  <si>
    <t xml:space="preserve">Папка-обложка «Дело» </t>
  </si>
  <si>
    <t>Формат А4.
Изготовлена из немелованного картона.
Без механизма для сшивания.
Упакованы в гофрокороба (200 шт./уп.)</t>
  </si>
  <si>
    <t>Пружины для переплета пластиковые ProMega Office 22мм прозрачные 50шт./уп..</t>
  </si>
  <si>
    <t>Пружины для переплета пластиковые ProMega Office 38мм прозрачные 50шт./уп..</t>
  </si>
  <si>
    <t>Пружины для переплета пластиковые ProMega Office 45мм прозрачные 50шт./уп..</t>
  </si>
  <si>
    <t>Короб архивный предназначен для краткосрочного хранения или транспортировки документов формата А4. Архивный бокс изготовлен из красного микрогофрокартона и закрывается вырубным клапаном в прорезь на широкой стороне. На корешке короба шириной 75 мм есть отверстие для удобства использования. Корешок и фронтальная часть имеют поля для надписей.</t>
  </si>
  <si>
    <t>Формат А4.
Обложка: картон.
Блок: офсет 65г/м2, скрепка.
96 листов, 3 колонки, пустографка.</t>
  </si>
  <si>
    <t>Обложки для переплета пластиковые GBC прозрачные 150мкм</t>
  </si>
  <si>
    <t>Модель: прозрачные 150мкм
Формат: А4
Материал: пластик
Цвет внешней поверхности: прозрачный
Количество штук в упаковке: 100
Толщина материала: 150</t>
  </si>
  <si>
    <t>Календарь настольный</t>
  </si>
  <si>
    <t>Филиал ОАО "АТЭК" "Краснодартеплоэнерго</t>
  </si>
  <si>
    <t>Филиал ОАО "АТЭК" "Новороссийские тепловые сети"</t>
  </si>
  <si>
    <t>Филиал ОАО "АТЭК" "Майкопские тепловые сети"</t>
  </si>
  <si>
    <t>Филиал ОАО "АТЭК" "Гулькевичские тепловые сети"</t>
  </si>
  <si>
    <t>Филиал ОАО "АТЭК" "Абинские тепловые сети"</t>
  </si>
  <si>
    <t>Филиал ОАО "АТЭК" "Тимашевские тепловые сети"</t>
  </si>
  <si>
    <t>руб\шт с НДС</t>
  </si>
  <si>
    <t>Сумма с НДС</t>
  </si>
  <si>
    <t>Блок: офсет.Плотность 80-100г/м2, белизна 86-92%, Блок-кубик упакован в термоусадочную пленку.</t>
  </si>
  <si>
    <t>Выполнен из высококачественного пластика. Прозрачный</t>
  </si>
  <si>
    <t>Размер изделия 25 мм, Количество скрепляемых листов 100 лист, материал корпуса - метал, кол-во в уп.-12шт, цвет - черный.</t>
  </si>
  <si>
    <t>Размер изделия 32 мм, Количество скрепляемых листов 140 лист, Материал корпуса металл, цвет черный, Количество в упаковке 12 шт</t>
  </si>
  <si>
    <t>Цвет чернил черный, Толщина линии письма 4.5 мм, Форма наконечника круглый, Материал корпуса пластик, Наличие системы "cap off" нет</t>
  </si>
  <si>
    <t>Объем/вес 15 мл. Гель, с наполнением</t>
  </si>
  <si>
    <t>Пружины для переплета пластиковые ProMEGA Office 38мм прозрачные</t>
  </si>
  <si>
    <t>Cтержень 151 мм для ручек Corvina.диаметр шарика - 1 мм, толщина линии письма 0,7 мм</t>
  </si>
  <si>
    <t>Антистеплер для скоб 24/6 и 26/6 чёрного цвета</t>
  </si>
  <si>
    <r>
      <t xml:space="preserve"> </t>
    </r>
    <r>
      <rPr>
        <sz val="12"/>
        <rFont val="Times New Roman"/>
        <family val="1"/>
        <charset val="204"/>
      </rPr>
      <t>Блок-кубик запасной (90×90×50мм, белый)</t>
    </r>
  </si>
  <si>
    <t>Количество листов в блокноте 100  шт., Размер блокнота 76x51 мм. Цвет блокнота желтый. Количество штук в упаковке 12 шт. Плотность бумаги 80 г/кв.м.</t>
  </si>
  <si>
    <t xml:space="preserve">
Блокнот (спираль, клетка, A5, 50 страниц)</t>
  </si>
  <si>
    <t xml:space="preserve">Формат А5, 50 листов. Цвет- любой, Внутренний блок - офсет 70 г/м2, белизна 100 %, в клетку с полями.Крепление - евроспираль серебристого цвета. </t>
  </si>
  <si>
    <t>Бокс для бумаги 9×9×9см, прозрачный</t>
  </si>
  <si>
    <t xml:space="preserve">Формат А4.Обложка: плотный картон. </t>
  </si>
  <si>
    <t>Пружины для переплета пластиковые ProMEGA Office 45мм прозрачные</t>
  </si>
  <si>
    <t>Книга учета (96 листов в клетку, офсет, обложка - плотный картон)</t>
  </si>
  <si>
    <t>Книга учета амбарная (96 листов в клетку, обложка - плотный картон, газетная бумага)</t>
  </si>
  <si>
    <t>Вертикальный накопитель (тонированный)</t>
  </si>
  <si>
    <t>Количество в упаковке:1 шт.
Ширина:76 мм
Размер изделия:75х240х260 мм
Количество отделений:1
Материал:полистирол
Цвет:тонированный</t>
  </si>
  <si>
    <t>Лоток для бумаг  (прозрачный тонированный)</t>
  </si>
  <si>
    <t>Количество в упаковке:1 шт.
Материал:полистирол
Цвет:прозрачный
Высота лотка:6.5 см
Высота всей секции:6.5 см
Количество отделений:1</t>
  </si>
  <si>
    <t xml:space="preserve">Дырокол SAX 518 до 40 листов </t>
  </si>
  <si>
    <t>Количество пробиваемых листов:40 лист
Наличие линейки:да
Гарантийный срок:120 мес
Материал корпуса:металл
Количество пробиваемых отверстий:2
Цвет корпуса:черный</t>
  </si>
  <si>
    <t>Ежедневник дат,2015,140х200,176л.,черный,резинка,Portofino</t>
  </si>
  <si>
    <t>Материал обложки:картон
Цвет материала: черный, синий, коричневый
Количество листов:176 шт.
Формат листов:А5
Размер изделия:140х200 мм
Цвет бумаги в блоке: кремовый, белый
Ляссе:да
Тип крепления:сшивка
Год:2015
Календарь:да</t>
  </si>
  <si>
    <t xml:space="preserve">
Ежедневник недатированный Megapolis (оранжевый, А6, 87х130мм, 100л)</t>
  </si>
  <si>
    <t>Материал обложки: кожзам
Количество листов:100 шт.
Формат листов:А6
Размер изделия:87х130 мм
Цвет материала: черный, синий, коричневый
Цвет бумаги:белый
Ляссе:да
Тип крепления:сшивка</t>
  </si>
  <si>
    <t>Размер листа  14,8x11,2 см
Расстояние между отверстиями  4.5 см
Количество листов  192 шт.
Год  2015</t>
  </si>
  <si>
    <t>Количество спиралей 3 шт. 2015 год</t>
  </si>
  <si>
    <t>Калькулятор Citizen SDC-444S Dual Power 12-разрядный</t>
  </si>
  <si>
    <t>Разрядность дисплея:12
Тип размера:полноразмерный
Расчет процентов:да
Гарантийный срок:12 мес
Ширина (Габарит X):153 мм
Высота (Габарит Y):30,5 мм
Длина (Габарит Z) (мм):199 мм
Вычисление квадратного корня:да
Вес изделия:0,209 кг
Торговая марка:Citizen</t>
  </si>
  <si>
    <t xml:space="preserve">
Карандаш чернографитовый «Конструктор» СК124 TM/HB</t>
  </si>
  <si>
    <t>Твердость грифеля:TM/HB
Наличие ластика:да
Материал корпуса:дерево
Профиль карандаша:шестигранный
Торговая марка:Сибирская Карандашная Фабрика</t>
  </si>
  <si>
    <t>Клей ПВА 60мл KORES '75816.03</t>
  </si>
  <si>
    <t>Объем/вес:60мл
Аппликатор:нет
Торговая марка:Kores</t>
  </si>
  <si>
    <t>Клейкие закладки бумажные 5цв.по 50л. 14ммх50 Attache</t>
  </si>
  <si>
    <t>Материал закладки:бумага
Ширина закладки:14 мм
Количество закладок в блоке:50 шт.
Возможность оставлять надписи:да
Вид закладок:наборы
Возможность переклеивания:да</t>
  </si>
  <si>
    <t>Короб архивный</t>
  </si>
  <si>
    <t>Корректирующая жидкость (штрих) Kores Fluid Soft Tip (20мл, быстросохнущая)</t>
  </si>
  <si>
    <t>Объем флакона:20 мл
Вид кисточки:поролон
Состав корректирующих средств (основа):быстросохнущий
Торговая марка:Kores</t>
  </si>
  <si>
    <t xml:space="preserve"> 
Корректирующая лента Kores (4,2мм х 14,5м)</t>
  </si>
  <si>
    <t>Одноразовая:да
Длина ленты:14.5 метр
Ширина ленты:4.2 мм
Торговая марка:Kores</t>
  </si>
  <si>
    <t xml:space="preserve"> 
Ластик Koh-I-Noor 300 (45х30х10мм)</t>
  </si>
  <si>
    <t>Размер изделия:45х30х10 мм
Материал изготовления:каучук
Штук в упаковке:1 шт.
Торговая марка:Koh-I-Noor</t>
  </si>
  <si>
    <t>Линейка  (15см)</t>
  </si>
  <si>
    <t>Линейка  (30см)</t>
  </si>
  <si>
    <t>Длина разметки 15 см, Материал линейки полистирол, Цвет прозр. флюор.</t>
  </si>
  <si>
    <t>Длина разметки 30 см, Материал линейки полистирол, Цвет прозр. флюор.</t>
  </si>
  <si>
    <t>Набор текстовыделителей Edding E-345/4S, 1-5 мм, 4 шт.</t>
  </si>
  <si>
    <t>Цвет чернил:желтый/зеленый/розовый/синий
Форма наконечника:скошенный
Толщина линии письма:5 мм
Стираемый:нет
Набор:да
Страна производства:Германия
Материал корпуса:пластик
Торговая марка:Edding</t>
  </si>
  <si>
    <t>Подставка для канцелярских мелочей  (5 отд, черный)</t>
  </si>
  <si>
    <t>Количество отделений:5
Размер изделия:132х122х108 мм
Цвет:черный
Материал подставки:полистирол</t>
  </si>
  <si>
    <t xml:space="preserve">Нить прошивная капроновая </t>
  </si>
  <si>
    <t>Длина намотки:1000м</t>
  </si>
  <si>
    <t>Формат:А4
Материал:пластик
Цвет:черный
Ширина корешка:15 мм
Толщина материала:500 мкм
Наличие кармана на внутренней обложке папки:нет
Наличие клапанов в папке:нет
Резинки на папке:на углах
Вместимость:150</t>
  </si>
  <si>
    <t>Вместимость:до 250 листов
Ширина корешка:42 мм
Диаметр кольца:35 мм
Наличие кармана на корешке папки:да
Формат:А4
Цвет:красный, черный, зеленый, синий
Материал:пластик
Наличие кармана на внутренней обложке папки:да</t>
  </si>
  <si>
    <t>Формат:А4
Толщина материала:180 мкм
Цвет:прозрачный 
Наличие кармана на лицевой обложке папки:нет
Материал:полипропилен
Формат папки ориентирован:горизонтально
Папка-конверт на кнопе подшиваемая:нет
Вместимость:до 120 листов</t>
  </si>
  <si>
    <t>Размер изделия:370x270x30 мм
Количество отделений:13
Цвет:черный
Формат:А4
Материал:пластик</t>
  </si>
  <si>
    <t>Ширина корешка:50 мм
Формат:А4
Наличие кармана на корешке папки:да
Цвет:черный
Защита нижнего края папки:металл
Материал внутренней обложки папки-регистратора:бумага
Материал:пвх
Наличие кармана на внутренней обложке папки:нет
Арочный механизм папки открывается на 180 градусов:нет
Формат папки ориентирован:вертикально
Схема вложения:50
Вместимость:до 350 листов</t>
  </si>
  <si>
    <t>Папка с арочным механизмом (картон, черный корешок 75 мм)</t>
  </si>
  <si>
    <t>Ширина корешка:75 мм
Формат:А4
Наличие кармана на корешке папки:нет
Цвет:черный
Защита нижнего края папки:металл
Наличие кармана на внутренней обложке папки:нет
Формат папки ориентирован:вертикально
Материал:картон
Схема вложения:50
Вместимость:до 480 листов
Арочный механизм папки открывается на 180 градусов:нет
Материал внутренней обложки папки-регистратора:картон
Наличие цветного корешка в картонной папке-регистраторе:нет</t>
  </si>
  <si>
    <t>Папка-скоросшиватель картонная «Дело №», А4, 360 г/кв.м, до 150 листов, белая</t>
  </si>
  <si>
    <t>Плотность картона:360 г/кв.м
Формат обложки:А4
Вместимость:150
Цвет:белый
Схема вложения:200
Вид обложки:немелованная
Механизм скоросшивателя стандартный:да
Материал:картон</t>
  </si>
  <si>
    <t xml:space="preserve">
Папка для бумаг с завязками (немелованная)</t>
  </si>
  <si>
    <t>Количество завязок:2 шт.
Материал:картон
Формат:А4
Цвет:белый
Ширина корешка:20 мм
Назначение:хранение документов
Вместимость:200</t>
  </si>
  <si>
    <t>Механизм скоросшивателя стандартный:да
Формат:А4
Материал:пластик
Вместимость:100</t>
  </si>
  <si>
    <t xml:space="preserve">Папка скоросшиватель  до 100 листов </t>
  </si>
  <si>
    <t xml:space="preserve">
Папка-скоросшиватель с пружин. мех. (17мм, черный)</t>
  </si>
  <si>
    <t>Механизм скоросшивателя пружинный:да
Цвет:черный
Механизм скоросшивателя стандартный:нет
Формат:А4
Материал:пластик
Скоросшиватель подшиваемый:нет
Наличие кармана на внутренней обложке папки:да
Скоросшиватель с прижимом и пружинным механизмом:нет
Скоросшиватель со скрепкошиной:нет
Наличие разделителя в папке:нет
Вместимость:до 150 листов
Схема вложения:60</t>
  </si>
  <si>
    <t>Пружины для переплета пластиковые ProMEGA Office 22мм прозрачные</t>
  </si>
  <si>
    <t>Набор для чистки оргтехники ProMEGA Office LCD/TFT спрей/салфетки</t>
  </si>
  <si>
    <t>Модель:LCD/TFT спрей/салфетки
Назначение салфеток:для экранов
Материал салфеток:вискоза, полиэстер, полипропилен, микроволокно
Объем флакона:100 мл
Тип распылителя:без курка
Торговая марка:ProMEGA Office</t>
  </si>
  <si>
    <t>Скобы к степлеру Kores № 10, 1000шт.</t>
  </si>
  <si>
    <t>Тип и размер скоб для степлера:10
Количество в упаковке:1000 шт.
Количество пробиваемых листов:15 лист</t>
  </si>
  <si>
    <t xml:space="preserve">
Скобы к степлеру N24/6 Kores, 1000шт</t>
  </si>
  <si>
    <t>Тип и размер скоб для степлера:24/6
Количество в упаковке:1000 шт.
Количество пробиваемых листов:25 лист</t>
  </si>
  <si>
    <t>Скрепки  (28мм, круглые металлические без покрытия, 100шт./пач.)</t>
  </si>
  <si>
    <t>Скрепки металлические (50мм, круглые, без покрытия, 50шт./уп.)</t>
  </si>
  <si>
    <t xml:space="preserve">Виды сшивания степлером:плоский
Глубина закладки бумаги:50 мм
Количество пробиваемых листов:25 лист
Схема вложения:6
Материал корпуса:ударопрочный пластик
Наличие антистеплера:нет
Тип и размер скоб для степлера:24/2,24/6
</t>
  </si>
  <si>
    <t xml:space="preserve">
Точилка Beifa (1 отв., с контейнером, в ассортименте)</t>
  </si>
  <si>
    <t>Антистеплер  Sax для скоб N 24/6 и 26/6, черный</t>
  </si>
  <si>
    <t>Календарь настенный,310×710, 3 спирали, офсет)</t>
  </si>
  <si>
    <t>Легко приклеивает бумагу и картон</t>
  </si>
  <si>
    <t>Итого с НДС:</t>
  </si>
  <si>
    <t>Клей-карандаш,Attache 15г</t>
  </si>
  <si>
    <t>Длина:170 мм
Вид колец:разные
Покрытие лезвий:нет
Форма лезвий:остроконечные
Материал:сталь
Длина лезвия:110 мм</t>
  </si>
  <si>
    <t>Ножницы Kores (170мм, с пластиковыми прорезиненными анатомическими ручками)</t>
  </si>
  <si>
    <t>Папка на 2-х кольцах  пластик, 42мм</t>
  </si>
  <si>
    <t>Папка портфель-картотека пластик</t>
  </si>
  <si>
    <t>Подушка гелевая Kores</t>
  </si>
  <si>
    <t>Ручка шариковая на липучке Beifa синяя</t>
  </si>
  <si>
    <t xml:space="preserve"> 
Степлер-мини (№24/6) до 15 лист. NoName или SAX </t>
  </si>
  <si>
    <t xml:space="preserve"> 
Степлер до 25 листов NoName или SAX </t>
  </si>
  <si>
    <t>Количество пробиваемых листов:15 лист
Тип и размер скоб для степлера:24/6,26/6
Глубина закладки бумаги:20 мм
Наличие антистеплера:да
Материал корпуса:пластик
Виды сшивания степлером:плоский
Гарантия:1 год, гарантия производителя</t>
  </si>
  <si>
    <t xml:space="preserve">Металлический сердечник:нет
Контейнер для стружки:да
Материал корпуса:пластик
Цвет корпуса:в ассортименте
Схема вложения:24
</t>
  </si>
  <si>
    <t>Пружины для переплета пластиковые ProMEGA Office 10мм прозрачные</t>
  </si>
  <si>
    <t>Пружины для переплета пластиковые ProMEGA Office 12мм прозрачные</t>
  </si>
  <si>
    <t>Пружины для переплета пластиковые ProMEGA Office 14мм прозрачные</t>
  </si>
  <si>
    <t xml:space="preserve">Книга учета бухгалтерская Attache </t>
  </si>
  <si>
    <t>96л. в клетку, офсет, обложка - бумвинил, 12шт./уп</t>
  </si>
  <si>
    <t>Пружины для переплета пластиковые ProMega Office 10мм прозрачные 100шт./уп..</t>
  </si>
  <si>
    <t>Пружины для переплета пластиковые ProMega Office 12мм прозрачные 100шт./уп..</t>
  </si>
  <si>
    <t>Пружины для переплета пластиковые ProMega Office 14 мм прозрачные 100шт./уп..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</si>
</sst>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5" fillId="0" borderId="0"/>
    <xf numFmtId="0" fontId="9" fillId="0" borderId="0"/>
    <xf numFmtId="0" fontId="5" fillId="0" borderId="0"/>
  </cellStyleXfs>
  <cellXfs count="95">
    <xf numFmtId="0" fontId="0" fillId="0" borderId="0" xfId="0"/>
    <xf numFmtId="4" fontId="4" fillId="0" borderId="1" xfId="0" applyNumberFormat="1" applyFont="1" applyBorder="1" applyAlignment="1">
      <alignment horizontal="center" vertical="center"/>
    </xf>
    <xf numFmtId="164" fontId="6" fillId="0" borderId="7" xfId="2" applyFont="1" applyBorder="1" applyAlignment="1">
      <alignment horizontal="center" vertical="center" wrapText="1"/>
    </xf>
    <xf numFmtId="4" fontId="7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9" fillId="0" borderId="16" xfId="3" applyFill="1" applyBorder="1" applyAlignment="1">
      <alignment horizontal="center"/>
    </xf>
    <xf numFmtId="0" fontId="9" fillId="0" borderId="17" xfId="3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7" xfId="3" applyFont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164" fontId="5" fillId="0" borderId="7" xfId="2" applyFill="1" applyBorder="1"/>
    <xf numFmtId="0" fontId="6" fillId="0" borderId="18" xfId="3" applyFont="1" applyFill="1" applyBorder="1" applyAlignment="1">
      <alignment horizontal="center" vertical="center" wrapText="1"/>
    </xf>
    <xf numFmtId="164" fontId="6" fillId="0" borderId="18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5">
    <cellStyle name="Excel Built-in Normal" xfId="2"/>
    <cellStyle name="Excel Built-in Normal 1" xfId="3"/>
    <cellStyle name="Excel Built-in Normal 2" xfId="4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mus.ru/product/536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="85" zoomScaleNormal="85" workbookViewId="0">
      <selection activeCell="M5" sqref="M5"/>
    </sheetView>
  </sheetViews>
  <sheetFormatPr defaultRowHeight="15" x14ac:dyDescent="0.25"/>
  <cols>
    <col min="1" max="1" width="5.5703125" customWidth="1"/>
    <col min="2" max="2" width="26.7109375" customWidth="1"/>
    <col min="3" max="3" width="19.85546875" customWidth="1"/>
    <col min="4" max="4" width="20.140625" customWidth="1"/>
    <col min="5" max="5" width="7.140625" customWidth="1"/>
    <col min="6" max="6" width="14.42578125" style="11" customWidth="1"/>
    <col min="7" max="11" width="14.42578125" customWidth="1"/>
    <col min="12" max="12" width="13.28515625" style="11" customWidth="1"/>
    <col min="13" max="13" width="9.85546875" customWidth="1"/>
    <col min="14" max="14" width="22.42578125" customWidth="1"/>
  </cols>
  <sheetData>
    <row r="1" spans="1:14" ht="100.5" x14ac:dyDescent="0.25">
      <c r="F1" s="48" t="s">
        <v>76</v>
      </c>
      <c r="G1" s="17" t="s">
        <v>77</v>
      </c>
      <c r="H1" s="17" t="s">
        <v>78</v>
      </c>
      <c r="I1" s="17" t="s">
        <v>79</v>
      </c>
      <c r="J1" s="17" t="s">
        <v>80</v>
      </c>
      <c r="K1" s="17" t="s">
        <v>81</v>
      </c>
    </row>
    <row r="2" spans="1:14" ht="47.25" x14ac:dyDescent="0.25">
      <c r="A2" s="7" t="s">
        <v>0</v>
      </c>
      <c r="B2" s="7" t="s">
        <v>1</v>
      </c>
      <c r="C2" s="74" t="s">
        <v>2</v>
      </c>
      <c r="D2" s="74"/>
      <c r="E2" s="9" t="s">
        <v>3</v>
      </c>
      <c r="F2" s="41" t="s">
        <v>4</v>
      </c>
      <c r="G2" s="9" t="s">
        <v>4</v>
      </c>
      <c r="H2" s="9" t="s">
        <v>4</v>
      </c>
      <c r="I2" s="9" t="s">
        <v>4</v>
      </c>
      <c r="J2" s="9" t="s">
        <v>4</v>
      </c>
      <c r="K2" s="9" t="s">
        <v>4</v>
      </c>
      <c r="L2" s="12" t="s">
        <v>64</v>
      </c>
      <c r="M2" s="9" t="s">
        <v>82</v>
      </c>
      <c r="N2" s="12" t="s">
        <v>83</v>
      </c>
    </row>
    <row r="3" spans="1:14" ht="47.25" x14ac:dyDescent="0.25">
      <c r="A3" s="9">
        <v>1</v>
      </c>
      <c r="B3" s="36" t="s">
        <v>165</v>
      </c>
      <c r="C3" s="84" t="s">
        <v>92</v>
      </c>
      <c r="D3" s="84"/>
      <c r="E3" s="8" t="s">
        <v>8</v>
      </c>
      <c r="F3" s="41">
        <v>40</v>
      </c>
      <c r="G3" s="59">
        <v>20</v>
      </c>
      <c r="H3" s="34">
        <v>10</v>
      </c>
      <c r="I3" s="42">
        <v>21</v>
      </c>
      <c r="J3" s="34">
        <v>2</v>
      </c>
      <c r="K3" s="34">
        <v>10</v>
      </c>
      <c r="L3" s="12">
        <f>SUM(F3:K3)</f>
        <v>103</v>
      </c>
      <c r="M3" s="10"/>
      <c r="N3" s="1">
        <f>M3*L3</f>
        <v>0</v>
      </c>
    </row>
    <row r="4" spans="1:14" ht="48" customHeight="1" x14ac:dyDescent="0.25">
      <c r="A4" s="13">
        <v>2</v>
      </c>
      <c r="B4" s="37" t="s">
        <v>93</v>
      </c>
      <c r="C4" s="85" t="s">
        <v>84</v>
      </c>
      <c r="D4" s="86"/>
      <c r="E4" s="15" t="s">
        <v>8</v>
      </c>
      <c r="F4" s="41">
        <v>200</v>
      </c>
      <c r="G4" s="60">
        <v>100</v>
      </c>
      <c r="H4" s="34">
        <v>60</v>
      </c>
      <c r="I4" s="43">
        <v>46</v>
      </c>
      <c r="J4" s="34">
        <v>20</v>
      </c>
      <c r="K4" s="34">
        <v>50</v>
      </c>
      <c r="L4" s="35">
        <f t="shared" ref="L4:L71" si="0">SUM(F4:K4)</f>
        <v>476</v>
      </c>
      <c r="M4" s="16"/>
      <c r="N4" s="1">
        <f t="shared" ref="N4:N71" si="1">M4*L4</f>
        <v>0</v>
      </c>
    </row>
    <row r="5" spans="1:14" ht="48" customHeight="1" x14ac:dyDescent="0.25">
      <c r="A5" s="22">
        <v>3</v>
      </c>
      <c r="B5" s="67" t="s">
        <v>6</v>
      </c>
      <c r="C5" s="84" t="s">
        <v>7</v>
      </c>
      <c r="D5" s="84"/>
      <c r="E5" s="13" t="s">
        <v>8</v>
      </c>
      <c r="F5" s="41">
        <v>100</v>
      </c>
      <c r="G5" s="60"/>
      <c r="H5" s="34">
        <v>15</v>
      </c>
      <c r="I5" s="43">
        <v>2</v>
      </c>
      <c r="J5" s="34"/>
      <c r="K5" s="34">
        <v>100</v>
      </c>
      <c r="L5" s="35">
        <f t="shared" si="0"/>
        <v>217</v>
      </c>
      <c r="M5" s="25"/>
      <c r="N5" s="1">
        <f t="shared" si="1"/>
        <v>0</v>
      </c>
    </row>
    <row r="6" spans="1:14" ht="87" customHeight="1" x14ac:dyDescent="0.25">
      <c r="A6" s="64">
        <v>4</v>
      </c>
      <c r="B6" s="38" t="s">
        <v>5</v>
      </c>
      <c r="C6" s="84" t="s">
        <v>94</v>
      </c>
      <c r="D6" s="84"/>
      <c r="E6" s="15" t="s">
        <v>8</v>
      </c>
      <c r="F6" s="41">
        <v>4500</v>
      </c>
      <c r="G6" s="60">
        <v>50</v>
      </c>
      <c r="H6" s="34">
        <v>30</v>
      </c>
      <c r="I6" s="43">
        <v>6</v>
      </c>
      <c r="J6" s="34"/>
      <c r="K6" s="34">
        <v>50</v>
      </c>
      <c r="L6" s="35">
        <f t="shared" si="0"/>
        <v>4636</v>
      </c>
      <c r="M6" s="16"/>
      <c r="N6" s="1">
        <f t="shared" si="1"/>
        <v>0</v>
      </c>
    </row>
    <row r="7" spans="1:14" ht="87.75" customHeight="1" x14ac:dyDescent="0.25">
      <c r="A7" s="64">
        <v>5</v>
      </c>
      <c r="B7" s="36" t="s">
        <v>95</v>
      </c>
      <c r="C7" s="84" t="s">
        <v>96</v>
      </c>
      <c r="D7" s="84"/>
      <c r="E7" s="15" t="s">
        <v>8</v>
      </c>
      <c r="F7" s="41">
        <v>90</v>
      </c>
      <c r="G7" s="60">
        <v>20</v>
      </c>
      <c r="H7" s="34">
        <v>30</v>
      </c>
      <c r="I7" s="46"/>
      <c r="J7" s="34"/>
      <c r="K7" s="34">
        <v>50</v>
      </c>
      <c r="L7" s="35">
        <f t="shared" si="0"/>
        <v>190</v>
      </c>
      <c r="M7" s="16"/>
      <c r="N7" s="1">
        <f t="shared" si="1"/>
        <v>0</v>
      </c>
    </row>
    <row r="8" spans="1:14" ht="38.25" customHeight="1" x14ac:dyDescent="0.25">
      <c r="A8" s="64">
        <v>6</v>
      </c>
      <c r="B8" s="36" t="s">
        <v>97</v>
      </c>
      <c r="C8" s="84" t="s">
        <v>85</v>
      </c>
      <c r="D8" s="84"/>
      <c r="E8" s="15" t="s">
        <v>8</v>
      </c>
      <c r="F8" s="41">
        <v>40</v>
      </c>
      <c r="G8" s="61"/>
      <c r="H8" s="34">
        <v>10</v>
      </c>
      <c r="I8" s="46"/>
      <c r="J8" s="34">
        <v>3</v>
      </c>
      <c r="K8" s="34">
        <v>30</v>
      </c>
      <c r="L8" s="35">
        <f t="shared" si="0"/>
        <v>83</v>
      </c>
      <c r="M8" s="16"/>
      <c r="N8" s="1">
        <f t="shared" si="1"/>
        <v>0</v>
      </c>
    </row>
    <row r="9" spans="1:14" ht="69.75" customHeight="1" x14ac:dyDescent="0.25">
      <c r="A9" s="64">
        <v>7</v>
      </c>
      <c r="B9" s="39" t="s">
        <v>100</v>
      </c>
      <c r="C9" s="87" t="s">
        <v>72</v>
      </c>
      <c r="D9" s="88"/>
      <c r="E9" s="5" t="s">
        <v>8</v>
      </c>
      <c r="F9" s="41">
        <v>200</v>
      </c>
      <c r="G9" s="60">
        <v>300</v>
      </c>
      <c r="H9" s="34">
        <v>100</v>
      </c>
      <c r="I9" s="43">
        <v>9</v>
      </c>
      <c r="J9" s="34"/>
      <c r="K9" s="34">
        <v>100</v>
      </c>
      <c r="L9" s="35">
        <f t="shared" si="0"/>
        <v>709</v>
      </c>
      <c r="M9" s="10"/>
      <c r="N9" s="1">
        <f t="shared" si="1"/>
        <v>0</v>
      </c>
    </row>
    <row r="10" spans="1:14" ht="66.75" customHeight="1" x14ac:dyDescent="0.25">
      <c r="A10" s="64">
        <v>8</v>
      </c>
      <c r="B10" s="68" t="s">
        <v>101</v>
      </c>
      <c r="C10" s="84" t="s">
        <v>98</v>
      </c>
      <c r="D10" s="84"/>
      <c r="E10" s="14" t="s">
        <v>8</v>
      </c>
      <c r="F10" s="41">
        <v>250</v>
      </c>
      <c r="G10" s="60"/>
      <c r="H10" s="34">
        <v>100</v>
      </c>
      <c r="I10" s="43">
        <v>220</v>
      </c>
      <c r="J10" s="34">
        <v>25</v>
      </c>
      <c r="K10" s="34">
        <v>150</v>
      </c>
      <c r="L10" s="35">
        <f t="shared" si="0"/>
        <v>745</v>
      </c>
      <c r="M10" s="16"/>
      <c r="N10" s="1">
        <f t="shared" si="1"/>
        <v>0</v>
      </c>
    </row>
    <row r="11" spans="1:14" ht="104.25" customHeight="1" x14ac:dyDescent="0.25">
      <c r="A11" s="64">
        <v>9</v>
      </c>
      <c r="B11" s="69" t="s">
        <v>102</v>
      </c>
      <c r="C11" s="84" t="s">
        <v>103</v>
      </c>
      <c r="D11" s="84"/>
      <c r="E11" s="14" t="s">
        <v>8</v>
      </c>
      <c r="F11" s="40">
        <v>70</v>
      </c>
      <c r="G11" s="62">
        <v>30</v>
      </c>
      <c r="H11" s="20">
        <v>10</v>
      </c>
      <c r="I11" s="47"/>
      <c r="J11" s="20"/>
      <c r="K11" s="33">
        <v>20</v>
      </c>
      <c r="L11" s="35">
        <f t="shared" si="0"/>
        <v>130</v>
      </c>
      <c r="M11" s="21"/>
      <c r="N11" s="1">
        <f t="shared" si="1"/>
        <v>0</v>
      </c>
    </row>
    <row r="12" spans="1:14" ht="103.5" customHeight="1" x14ac:dyDescent="0.25">
      <c r="A12" s="64">
        <v>10</v>
      </c>
      <c r="B12" s="69" t="s">
        <v>104</v>
      </c>
      <c r="C12" s="84" t="s">
        <v>105</v>
      </c>
      <c r="D12" s="84"/>
      <c r="E12" s="15" t="s">
        <v>8</v>
      </c>
      <c r="F12" s="41">
        <v>70</v>
      </c>
      <c r="G12" s="60">
        <v>30</v>
      </c>
      <c r="H12" s="34">
        <v>10</v>
      </c>
      <c r="I12" s="46">
        <v>1</v>
      </c>
      <c r="J12" s="34"/>
      <c r="K12" s="34">
        <v>20</v>
      </c>
      <c r="L12" s="35">
        <f t="shared" si="0"/>
        <v>131</v>
      </c>
      <c r="M12" s="16"/>
      <c r="N12" s="1">
        <f t="shared" si="1"/>
        <v>0</v>
      </c>
    </row>
    <row r="13" spans="1:14" ht="118.5" customHeight="1" x14ac:dyDescent="0.25">
      <c r="A13" s="64">
        <v>11</v>
      </c>
      <c r="B13" s="69" t="s">
        <v>106</v>
      </c>
      <c r="C13" s="84" t="s">
        <v>107</v>
      </c>
      <c r="D13" s="84"/>
      <c r="E13" s="15" t="s">
        <v>8</v>
      </c>
      <c r="F13" s="41">
        <v>80</v>
      </c>
      <c r="G13" s="60">
        <v>30</v>
      </c>
      <c r="H13" s="34">
        <v>5</v>
      </c>
      <c r="I13" s="43">
        <v>3</v>
      </c>
      <c r="J13" s="34">
        <v>5</v>
      </c>
      <c r="K13" s="34">
        <v>50</v>
      </c>
      <c r="L13" s="35">
        <f t="shared" si="0"/>
        <v>173</v>
      </c>
      <c r="M13" s="16"/>
      <c r="N13" s="1">
        <f t="shared" si="1"/>
        <v>0</v>
      </c>
    </row>
    <row r="14" spans="1:14" ht="159" customHeight="1" x14ac:dyDescent="0.25">
      <c r="A14" s="64">
        <v>12</v>
      </c>
      <c r="B14" s="69" t="s">
        <v>108</v>
      </c>
      <c r="C14" s="84" t="s">
        <v>109</v>
      </c>
      <c r="D14" s="84"/>
      <c r="E14" s="29" t="s">
        <v>8</v>
      </c>
      <c r="F14" s="40">
        <v>40</v>
      </c>
      <c r="G14" s="60">
        <v>20</v>
      </c>
      <c r="H14" s="33">
        <v>15</v>
      </c>
      <c r="I14" s="43">
        <v>9</v>
      </c>
      <c r="J14" s="33"/>
      <c r="K14" s="33">
        <v>30</v>
      </c>
      <c r="L14" s="35">
        <f t="shared" si="0"/>
        <v>114</v>
      </c>
      <c r="M14" s="30"/>
      <c r="N14" s="1">
        <f t="shared" si="1"/>
        <v>0</v>
      </c>
    </row>
    <row r="15" spans="1:14" ht="152.25" customHeight="1" x14ac:dyDescent="0.25">
      <c r="A15" s="64">
        <v>13</v>
      </c>
      <c r="B15" s="69" t="s">
        <v>110</v>
      </c>
      <c r="C15" s="84" t="s">
        <v>111</v>
      </c>
      <c r="D15" s="84"/>
      <c r="E15" s="29" t="s">
        <v>8</v>
      </c>
      <c r="F15" s="41">
        <v>50</v>
      </c>
      <c r="G15" s="60"/>
      <c r="H15" s="34">
        <v>15</v>
      </c>
      <c r="I15" s="43"/>
      <c r="J15" s="34"/>
      <c r="K15" s="34">
        <v>30</v>
      </c>
      <c r="L15" s="35">
        <f t="shared" si="0"/>
        <v>95</v>
      </c>
      <c r="M15" s="30"/>
      <c r="N15" s="1">
        <f t="shared" si="1"/>
        <v>0</v>
      </c>
    </row>
    <row r="16" spans="1:14" ht="69.75" customHeight="1" x14ac:dyDescent="0.25">
      <c r="A16" s="64">
        <v>14</v>
      </c>
      <c r="B16" s="69" t="s">
        <v>59</v>
      </c>
      <c r="C16" s="84" t="s">
        <v>86</v>
      </c>
      <c r="D16" s="84"/>
      <c r="E16" s="15" t="s">
        <v>32</v>
      </c>
      <c r="F16" s="41">
        <v>100</v>
      </c>
      <c r="G16" s="60">
        <v>30</v>
      </c>
      <c r="H16" s="34">
        <v>5</v>
      </c>
      <c r="I16" s="43">
        <v>4</v>
      </c>
      <c r="J16" s="34">
        <v>1</v>
      </c>
      <c r="K16" s="34">
        <v>50</v>
      </c>
      <c r="L16" s="35">
        <f t="shared" si="0"/>
        <v>190</v>
      </c>
      <c r="M16" s="16"/>
      <c r="N16" s="1">
        <f t="shared" si="1"/>
        <v>0</v>
      </c>
    </row>
    <row r="17" spans="1:14" ht="63.75" customHeight="1" x14ac:dyDescent="0.25">
      <c r="A17" s="64">
        <v>15</v>
      </c>
      <c r="B17" s="69" t="s">
        <v>60</v>
      </c>
      <c r="C17" s="93" t="s">
        <v>87</v>
      </c>
      <c r="D17" s="93"/>
      <c r="E17" s="18" t="s">
        <v>32</v>
      </c>
      <c r="F17" s="41">
        <v>50</v>
      </c>
      <c r="G17" s="60">
        <v>30</v>
      </c>
      <c r="H17" s="34">
        <v>5</v>
      </c>
      <c r="I17" s="46"/>
      <c r="J17" s="34">
        <v>1</v>
      </c>
      <c r="K17" s="34">
        <v>10</v>
      </c>
      <c r="L17" s="35">
        <f t="shared" si="0"/>
        <v>96</v>
      </c>
      <c r="M17" s="19"/>
      <c r="N17" s="1">
        <f t="shared" si="1"/>
        <v>0</v>
      </c>
    </row>
    <row r="18" spans="1:14" ht="83.25" customHeight="1" x14ac:dyDescent="0.25">
      <c r="A18" s="64">
        <v>16</v>
      </c>
      <c r="B18" s="70" t="s">
        <v>61</v>
      </c>
      <c r="C18" s="75" t="s">
        <v>9</v>
      </c>
      <c r="D18" s="75"/>
      <c r="E18" s="24" t="s">
        <v>32</v>
      </c>
      <c r="F18" s="41">
        <v>50</v>
      </c>
      <c r="G18" s="60">
        <v>30</v>
      </c>
      <c r="H18" s="34">
        <v>5</v>
      </c>
      <c r="I18" s="43"/>
      <c r="J18" s="34">
        <v>1</v>
      </c>
      <c r="K18" s="34">
        <v>10</v>
      </c>
      <c r="L18" s="35">
        <f t="shared" si="0"/>
        <v>96</v>
      </c>
      <c r="M18" s="25"/>
      <c r="N18" s="1">
        <f t="shared" si="1"/>
        <v>0</v>
      </c>
    </row>
    <row r="19" spans="1:14" ht="72.75" customHeight="1" x14ac:dyDescent="0.25">
      <c r="A19" s="64">
        <v>17</v>
      </c>
      <c r="B19" s="67" t="s">
        <v>62</v>
      </c>
      <c r="C19" s="89" t="s">
        <v>10</v>
      </c>
      <c r="D19" s="90"/>
      <c r="E19" s="24" t="s">
        <v>32</v>
      </c>
      <c r="F19" s="49">
        <v>20</v>
      </c>
      <c r="G19" s="62">
        <v>30</v>
      </c>
      <c r="H19" s="34">
        <v>0</v>
      </c>
      <c r="I19" s="46">
        <v>1</v>
      </c>
      <c r="J19" s="34">
        <v>1</v>
      </c>
      <c r="K19" s="34">
        <v>10</v>
      </c>
      <c r="L19" s="35">
        <f t="shared" si="0"/>
        <v>62</v>
      </c>
      <c r="M19" s="25"/>
      <c r="N19" s="1">
        <f t="shared" si="1"/>
        <v>0</v>
      </c>
    </row>
    <row r="20" spans="1:14" ht="81.75" customHeight="1" x14ac:dyDescent="0.25">
      <c r="A20" s="64">
        <v>18</v>
      </c>
      <c r="B20" s="39" t="s">
        <v>75</v>
      </c>
      <c r="C20" s="80" t="s">
        <v>112</v>
      </c>
      <c r="D20" s="81"/>
      <c r="E20" s="4" t="s">
        <v>8</v>
      </c>
      <c r="F20" s="40">
        <v>15</v>
      </c>
      <c r="G20" s="63"/>
      <c r="H20" s="33">
        <v>3</v>
      </c>
      <c r="I20" s="44">
        <v>5</v>
      </c>
      <c r="J20" s="33"/>
      <c r="K20" s="33">
        <v>10</v>
      </c>
      <c r="L20" s="35">
        <f t="shared" si="0"/>
        <v>33</v>
      </c>
      <c r="M20" s="6"/>
      <c r="N20" s="1">
        <f t="shared" si="1"/>
        <v>0</v>
      </c>
    </row>
    <row r="21" spans="1:14" ht="56.25" customHeight="1" x14ac:dyDescent="0.25">
      <c r="A21" s="64">
        <v>19</v>
      </c>
      <c r="B21" s="69" t="s">
        <v>166</v>
      </c>
      <c r="C21" s="91" t="s">
        <v>113</v>
      </c>
      <c r="D21" s="92"/>
      <c r="E21" s="24" t="s">
        <v>8</v>
      </c>
      <c r="F21" s="41">
        <v>40</v>
      </c>
      <c r="G21" s="60"/>
      <c r="H21" s="34">
        <v>10</v>
      </c>
      <c r="I21" s="43"/>
      <c r="J21" s="34"/>
      <c r="K21" s="34">
        <v>20</v>
      </c>
      <c r="L21" s="35">
        <f t="shared" si="0"/>
        <v>70</v>
      </c>
      <c r="M21" s="25"/>
      <c r="N21" s="1">
        <f t="shared" si="1"/>
        <v>0</v>
      </c>
    </row>
    <row r="22" spans="1:14" ht="176.25" customHeight="1" x14ac:dyDescent="0.25">
      <c r="A22" s="64">
        <v>20</v>
      </c>
      <c r="B22" s="69" t="s">
        <v>114</v>
      </c>
      <c r="C22" s="91" t="s">
        <v>115</v>
      </c>
      <c r="D22" s="92"/>
      <c r="E22" s="24" t="s">
        <v>8</v>
      </c>
      <c r="F22" s="41">
        <v>60</v>
      </c>
      <c r="G22" s="60">
        <v>20</v>
      </c>
      <c r="H22" s="34">
        <v>3</v>
      </c>
      <c r="I22" s="43">
        <v>10</v>
      </c>
      <c r="J22" s="34">
        <v>5</v>
      </c>
      <c r="K22" s="34">
        <v>30</v>
      </c>
      <c r="L22" s="35">
        <f t="shared" si="0"/>
        <v>128</v>
      </c>
      <c r="M22" s="25"/>
      <c r="N22" s="1">
        <f t="shared" si="1"/>
        <v>0</v>
      </c>
    </row>
    <row r="23" spans="1:14" ht="100.5" customHeight="1" x14ac:dyDescent="0.25">
      <c r="A23" s="64">
        <v>21</v>
      </c>
      <c r="B23" s="69" t="s">
        <v>116</v>
      </c>
      <c r="C23" s="91" t="s">
        <v>117</v>
      </c>
      <c r="D23" s="92"/>
      <c r="E23" s="24" t="s">
        <v>8</v>
      </c>
      <c r="F23" s="41">
        <v>600</v>
      </c>
      <c r="G23" s="60">
        <v>600</v>
      </c>
      <c r="H23" s="34">
        <v>100</v>
      </c>
      <c r="I23" s="43">
        <v>170</v>
      </c>
      <c r="J23" s="34">
        <v>20</v>
      </c>
      <c r="K23" s="34">
        <v>200</v>
      </c>
      <c r="L23" s="35">
        <f t="shared" si="0"/>
        <v>1690</v>
      </c>
      <c r="M23" s="25"/>
      <c r="N23" s="1">
        <f t="shared" si="1"/>
        <v>0</v>
      </c>
    </row>
    <row r="24" spans="1:14" ht="52.5" customHeight="1" x14ac:dyDescent="0.25">
      <c r="A24" s="64">
        <v>22</v>
      </c>
      <c r="B24" s="69" t="s">
        <v>118</v>
      </c>
      <c r="C24" s="91" t="s">
        <v>119</v>
      </c>
      <c r="D24" s="92"/>
      <c r="E24" s="24" t="s">
        <v>8</v>
      </c>
      <c r="F24" s="41">
        <v>200</v>
      </c>
      <c r="G24" s="60">
        <v>100</v>
      </c>
      <c r="H24" s="34">
        <v>60</v>
      </c>
      <c r="I24" s="43">
        <v>100</v>
      </c>
      <c r="J24" s="34">
        <v>5</v>
      </c>
      <c r="K24" s="34">
        <v>100</v>
      </c>
      <c r="L24" s="35">
        <f t="shared" si="0"/>
        <v>565</v>
      </c>
      <c r="M24" s="25"/>
      <c r="N24" s="1">
        <f t="shared" si="1"/>
        <v>0</v>
      </c>
    </row>
    <row r="25" spans="1:14" ht="30" customHeight="1" x14ac:dyDescent="0.25">
      <c r="A25" s="64">
        <v>23</v>
      </c>
      <c r="B25" s="69" t="s">
        <v>169</v>
      </c>
      <c r="C25" s="91" t="s">
        <v>167</v>
      </c>
      <c r="D25" s="92"/>
      <c r="E25" s="24" t="s">
        <v>8</v>
      </c>
      <c r="F25" s="41">
        <v>300</v>
      </c>
      <c r="G25" s="60">
        <v>100</v>
      </c>
      <c r="H25" s="34">
        <v>50</v>
      </c>
      <c r="I25" s="43">
        <v>190</v>
      </c>
      <c r="J25" s="34">
        <v>78</v>
      </c>
      <c r="K25" s="34">
        <v>200</v>
      </c>
      <c r="L25" s="35">
        <f t="shared" si="0"/>
        <v>918</v>
      </c>
      <c r="M25" s="25"/>
      <c r="N25" s="1">
        <f t="shared" si="1"/>
        <v>0</v>
      </c>
    </row>
    <row r="26" spans="1:14" ht="54.75" customHeight="1" x14ac:dyDescent="0.25">
      <c r="A26" s="64">
        <v>24</v>
      </c>
      <c r="B26" s="69" t="s">
        <v>11</v>
      </c>
      <c r="C26" s="91" t="s">
        <v>12</v>
      </c>
      <c r="D26" s="92"/>
      <c r="E26" s="24" t="s">
        <v>8</v>
      </c>
      <c r="F26" s="41">
        <v>80</v>
      </c>
      <c r="G26" s="60"/>
      <c r="H26" s="34">
        <v>0</v>
      </c>
      <c r="I26" s="43">
        <v>15</v>
      </c>
      <c r="J26" s="34">
        <v>2</v>
      </c>
      <c r="K26" s="34">
        <v>10</v>
      </c>
      <c r="L26" s="35">
        <f t="shared" si="0"/>
        <v>107</v>
      </c>
      <c r="M26" s="25"/>
      <c r="N26" s="1">
        <f t="shared" si="1"/>
        <v>0</v>
      </c>
    </row>
    <row r="27" spans="1:14" ht="67.5" customHeight="1" x14ac:dyDescent="0.25">
      <c r="A27" s="64">
        <v>25</v>
      </c>
      <c r="B27" s="69" t="s">
        <v>13</v>
      </c>
      <c r="C27" s="91" t="s">
        <v>14</v>
      </c>
      <c r="D27" s="92"/>
      <c r="E27" s="24" t="s">
        <v>8</v>
      </c>
      <c r="F27" s="41">
        <v>130</v>
      </c>
      <c r="G27" s="60">
        <v>20</v>
      </c>
      <c r="H27" s="34">
        <v>30</v>
      </c>
      <c r="I27" s="43">
        <v>2</v>
      </c>
      <c r="J27" s="34">
        <v>2</v>
      </c>
      <c r="K27" s="34">
        <v>20</v>
      </c>
      <c r="L27" s="35">
        <f t="shared" si="0"/>
        <v>204</v>
      </c>
      <c r="M27" s="25"/>
      <c r="N27" s="1">
        <f t="shared" si="1"/>
        <v>0</v>
      </c>
    </row>
    <row r="28" spans="1:14" ht="102.75" customHeight="1" x14ac:dyDescent="0.25">
      <c r="A28" s="64">
        <v>26</v>
      </c>
      <c r="B28" s="69" t="s">
        <v>120</v>
      </c>
      <c r="C28" s="91" t="s">
        <v>121</v>
      </c>
      <c r="D28" s="92"/>
      <c r="E28" s="24" t="s">
        <v>8</v>
      </c>
      <c r="F28" s="41">
        <v>200</v>
      </c>
      <c r="G28" s="60">
        <v>300</v>
      </c>
      <c r="H28" s="34">
        <v>30</v>
      </c>
      <c r="I28" s="43">
        <v>55</v>
      </c>
      <c r="J28" s="34">
        <v>15</v>
      </c>
      <c r="K28" s="34">
        <v>50</v>
      </c>
      <c r="L28" s="35">
        <f t="shared" si="0"/>
        <v>650</v>
      </c>
      <c r="M28" s="25"/>
      <c r="N28" s="1">
        <f t="shared" si="1"/>
        <v>0</v>
      </c>
    </row>
    <row r="29" spans="1:14" ht="39.75" customHeight="1" x14ac:dyDescent="0.25">
      <c r="A29" s="64">
        <v>27</v>
      </c>
      <c r="B29" s="73" t="s">
        <v>183</v>
      </c>
      <c r="C29" s="78" t="s">
        <v>184</v>
      </c>
      <c r="D29" s="79"/>
      <c r="E29" s="52"/>
      <c r="F29" s="56"/>
      <c r="G29" s="60">
        <v>200</v>
      </c>
      <c r="H29" s="53"/>
      <c r="I29" s="43"/>
      <c r="J29" s="53"/>
      <c r="K29" s="53"/>
      <c r="L29" s="56">
        <f t="shared" si="0"/>
        <v>200</v>
      </c>
      <c r="M29" s="54"/>
      <c r="N29" s="1">
        <f t="shared" si="1"/>
        <v>0</v>
      </c>
    </row>
    <row r="30" spans="1:14" ht="66.75" customHeight="1" x14ac:dyDescent="0.25">
      <c r="A30" s="64">
        <v>28</v>
      </c>
      <c r="B30" s="69" t="s">
        <v>15</v>
      </c>
      <c r="C30" s="91" t="s">
        <v>16</v>
      </c>
      <c r="D30" s="92"/>
      <c r="E30" s="24" t="s">
        <v>32</v>
      </c>
      <c r="F30" s="41">
        <v>50</v>
      </c>
      <c r="G30" s="60"/>
      <c r="H30" s="34">
        <v>5</v>
      </c>
      <c r="I30" s="46">
        <v>4</v>
      </c>
      <c r="J30" s="34"/>
      <c r="K30" s="34">
        <v>20</v>
      </c>
      <c r="L30" s="35">
        <f t="shared" si="0"/>
        <v>79</v>
      </c>
      <c r="M30" s="25"/>
      <c r="N30" s="1">
        <f t="shared" si="1"/>
        <v>0</v>
      </c>
    </row>
    <row r="31" spans="1:14" ht="50.25" customHeight="1" x14ac:dyDescent="0.25">
      <c r="A31" s="64">
        <v>29</v>
      </c>
      <c r="B31" s="69" t="s">
        <v>17</v>
      </c>
      <c r="C31" s="75" t="s">
        <v>18</v>
      </c>
      <c r="D31" s="75"/>
      <c r="E31" s="24" t="s">
        <v>32</v>
      </c>
      <c r="F31" s="41">
        <v>40</v>
      </c>
      <c r="G31" s="60"/>
      <c r="H31" s="34">
        <v>0</v>
      </c>
      <c r="I31" s="43"/>
      <c r="J31" s="34">
        <v>2</v>
      </c>
      <c r="K31" s="34">
        <v>10</v>
      </c>
      <c r="L31" s="35">
        <f t="shared" si="0"/>
        <v>52</v>
      </c>
      <c r="M31" s="25"/>
      <c r="N31" s="1">
        <f t="shared" si="1"/>
        <v>0</v>
      </c>
    </row>
    <row r="32" spans="1:14" ht="191.25" customHeight="1" x14ac:dyDescent="0.25">
      <c r="A32" s="64">
        <v>30</v>
      </c>
      <c r="B32" s="36" t="s">
        <v>122</v>
      </c>
      <c r="C32" s="82" t="s">
        <v>71</v>
      </c>
      <c r="D32" s="83"/>
      <c r="E32" s="8" t="s">
        <v>8</v>
      </c>
      <c r="F32" s="41">
        <v>30</v>
      </c>
      <c r="G32" s="60">
        <v>50</v>
      </c>
      <c r="H32" s="34">
        <v>10</v>
      </c>
      <c r="I32" s="43"/>
      <c r="J32" s="34"/>
      <c r="K32" s="34">
        <v>10</v>
      </c>
      <c r="L32" s="35">
        <f t="shared" si="0"/>
        <v>100</v>
      </c>
      <c r="M32" s="10"/>
      <c r="N32" s="1">
        <f t="shared" si="1"/>
        <v>0</v>
      </c>
    </row>
    <row r="33" spans="1:14" ht="93" customHeight="1" x14ac:dyDescent="0.25">
      <c r="A33" s="64">
        <v>31</v>
      </c>
      <c r="B33" s="69" t="s">
        <v>123</v>
      </c>
      <c r="C33" s="91" t="s">
        <v>124</v>
      </c>
      <c r="D33" s="92"/>
      <c r="E33" s="24" t="s">
        <v>8</v>
      </c>
      <c r="F33" s="41">
        <v>180</v>
      </c>
      <c r="G33" s="60">
        <v>100</v>
      </c>
      <c r="H33" s="34">
        <v>30</v>
      </c>
      <c r="I33" s="43">
        <v>75</v>
      </c>
      <c r="J33" s="34">
        <v>15</v>
      </c>
      <c r="K33" s="34">
        <v>50</v>
      </c>
      <c r="L33" s="35">
        <f t="shared" si="0"/>
        <v>450</v>
      </c>
      <c r="M33" s="25"/>
      <c r="N33" s="1">
        <f t="shared" si="1"/>
        <v>0</v>
      </c>
    </row>
    <row r="34" spans="1:14" ht="75" customHeight="1" x14ac:dyDescent="0.25">
      <c r="A34" s="64">
        <v>32</v>
      </c>
      <c r="B34" s="69" t="s">
        <v>125</v>
      </c>
      <c r="C34" s="75" t="s">
        <v>126</v>
      </c>
      <c r="D34" s="75"/>
      <c r="E34" s="24" t="s">
        <v>8</v>
      </c>
      <c r="F34" s="41">
        <v>150</v>
      </c>
      <c r="G34" s="60">
        <v>100</v>
      </c>
      <c r="H34" s="34">
        <v>0</v>
      </c>
      <c r="I34" s="43">
        <v>52</v>
      </c>
      <c r="J34" s="34"/>
      <c r="K34" s="34">
        <v>100</v>
      </c>
      <c r="L34" s="35">
        <f t="shared" si="0"/>
        <v>402</v>
      </c>
      <c r="M34" s="25"/>
      <c r="N34" s="1">
        <f t="shared" si="1"/>
        <v>0</v>
      </c>
    </row>
    <row r="35" spans="1:14" ht="47.25" x14ac:dyDescent="0.25">
      <c r="A35" s="64">
        <v>33</v>
      </c>
      <c r="B35" s="36" t="s">
        <v>20</v>
      </c>
      <c r="C35" s="94" t="s">
        <v>19</v>
      </c>
      <c r="D35" s="94"/>
      <c r="E35" s="8" t="s">
        <v>8</v>
      </c>
      <c r="F35" s="41">
        <v>25</v>
      </c>
      <c r="G35" s="59">
        <v>20</v>
      </c>
      <c r="H35" s="34">
        <v>10</v>
      </c>
      <c r="I35" s="42">
        <v>10</v>
      </c>
      <c r="J35" s="34"/>
      <c r="K35" s="34">
        <v>10</v>
      </c>
      <c r="L35" s="35">
        <f t="shared" si="0"/>
        <v>75</v>
      </c>
      <c r="M35" s="10"/>
      <c r="N35" s="1">
        <f t="shared" si="1"/>
        <v>0</v>
      </c>
    </row>
    <row r="36" spans="1:14" ht="31.5" x14ac:dyDescent="0.25">
      <c r="A36" s="64">
        <v>34</v>
      </c>
      <c r="B36" s="39" t="s">
        <v>65</v>
      </c>
      <c r="C36" s="75" t="s">
        <v>22</v>
      </c>
      <c r="D36" s="75"/>
      <c r="E36" s="8" t="s">
        <v>8</v>
      </c>
      <c r="F36" s="41">
        <v>25</v>
      </c>
      <c r="G36" s="59">
        <v>20</v>
      </c>
      <c r="H36" s="34">
        <v>10</v>
      </c>
      <c r="I36" s="42">
        <v>15</v>
      </c>
      <c r="J36" s="34"/>
      <c r="K36" s="34">
        <v>5</v>
      </c>
      <c r="L36" s="35">
        <f t="shared" si="0"/>
        <v>75</v>
      </c>
      <c r="M36" s="10"/>
      <c r="N36" s="1">
        <f t="shared" si="1"/>
        <v>0</v>
      </c>
    </row>
    <row r="37" spans="1:14" ht="47.25" x14ac:dyDescent="0.25">
      <c r="A37" s="64">
        <v>35</v>
      </c>
      <c r="B37" s="36" t="s">
        <v>21</v>
      </c>
      <c r="C37" s="75" t="s">
        <v>22</v>
      </c>
      <c r="D37" s="75"/>
      <c r="E37" s="8" t="s">
        <v>8</v>
      </c>
      <c r="F37" s="41">
        <v>30</v>
      </c>
      <c r="G37" s="59"/>
      <c r="H37" s="34">
        <v>10</v>
      </c>
      <c r="I37" s="42"/>
      <c r="J37" s="34">
        <v>5</v>
      </c>
      <c r="K37" s="34">
        <v>5</v>
      </c>
      <c r="L37" s="35">
        <f t="shared" si="0"/>
        <v>50</v>
      </c>
      <c r="M37" s="10"/>
      <c r="N37" s="1">
        <f t="shared" si="1"/>
        <v>0</v>
      </c>
    </row>
    <row r="38" spans="1:14" ht="65.25" customHeight="1" x14ac:dyDescent="0.25">
      <c r="A38" s="64">
        <v>36</v>
      </c>
      <c r="B38" s="69" t="s">
        <v>127</v>
      </c>
      <c r="C38" s="76" t="s">
        <v>128</v>
      </c>
      <c r="D38" s="77"/>
      <c r="E38" s="18" t="s">
        <v>8</v>
      </c>
      <c r="F38" s="41">
        <v>250</v>
      </c>
      <c r="G38" s="60">
        <v>180</v>
      </c>
      <c r="H38" s="34">
        <v>50</v>
      </c>
      <c r="I38" s="43">
        <v>40</v>
      </c>
      <c r="J38" s="34">
        <v>15</v>
      </c>
      <c r="K38" s="34">
        <v>100</v>
      </c>
      <c r="L38" s="35">
        <f t="shared" si="0"/>
        <v>635</v>
      </c>
      <c r="M38" s="19"/>
      <c r="N38" s="1">
        <f t="shared" si="1"/>
        <v>0</v>
      </c>
    </row>
    <row r="39" spans="1:14" ht="49.5" customHeight="1" x14ac:dyDescent="0.25">
      <c r="A39" s="64">
        <v>37</v>
      </c>
      <c r="B39" s="36" t="s">
        <v>129</v>
      </c>
      <c r="C39" s="75" t="s">
        <v>131</v>
      </c>
      <c r="D39" s="75"/>
      <c r="E39" s="18" t="s">
        <v>8</v>
      </c>
      <c r="F39" s="41">
        <v>60</v>
      </c>
      <c r="G39" s="60">
        <v>30</v>
      </c>
      <c r="H39" s="34">
        <v>5</v>
      </c>
      <c r="I39" s="43"/>
      <c r="J39" s="34"/>
      <c r="K39" s="34"/>
      <c r="L39" s="35">
        <f t="shared" si="0"/>
        <v>95</v>
      </c>
      <c r="M39" s="19"/>
      <c r="N39" s="1">
        <f t="shared" si="1"/>
        <v>0</v>
      </c>
    </row>
    <row r="40" spans="1:14" ht="49.5" customHeight="1" x14ac:dyDescent="0.25">
      <c r="A40" s="64">
        <v>38</v>
      </c>
      <c r="B40" s="36" t="s">
        <v>130</v>
      </c>
      <c r="C40" s="75" t="s">
        <v>132</v>
      </c>
      <c r="D40" s="75"/>
      <c r="E40" s="31"/>
      <c r="F40" s="41">
        <v>120</v>
      </c>
      <c r="G40" s="60">
        <v>30</v>
      </c>
      <c r="H40" s="34">
        <v>5</v>
      </c>
      <c r="I40" s="43">
        <v>20</v>
      </c>
      <c r="J40" s="34">
        <v>12</v>
      </c>
      <c r="K40" s="34">
        <v>50</v>
      </c>
      <c r="L40" s="35">
        <f t="shared" si="0"/>
        <v>237</v>
      </c>
      <c r="M40" s="32"/>
      <c r="N40" s="1">
        <f t="shared" si="1"/>
        <v>0</v>
      </c>
    </row>
    <row r="41" spans="1:14" ht="151.5" customHeight="1" x14ac:dyDescent="0.25">
      <c r="A41" s="64">
        <v>39</v>
      </c>
      <c r="B41" s="69" t="s">
        <v>133</v>
      </c>
      <c r="C41" s="75" t="s">
        <v>134</v>
      </c>
      <c r="D41" s="75"/>
      <c r="E41" s="18" t="s">
        <v>8</v>
      </c>
      <c r="F41" s="41">
        <v>260</v>
      </c>
      <c r="G41" s="60">
        <v>100</v>
      </c>
      <c r="H41" s="34">
        <v>5</v>
      </c>
      <c r="I41" s="43">
        <v>19</v>
      </c>
      <c r="J41" s="34">
        <v>10</v>
      </c>
      <c r="K41" s="34">
        <v>100</v>
      </c>
      <c r="L41" s="35">
        <f t="shared" si="0"/>
        <v>494</v>
      </c>
      <c r="M41" s="19"/>
      <c r="N41" s="1">
        <f t="shared" si="1"/>
        <v>0</v>
      </c>
    </row>
    <row r="42" spans="1:14" ht="75.75" customHeight="1" x14ac:dyDescent="0.25">
      <c r="A42" s="64">
        <v>40</v>
      </c>
      <c r="B42" s="38" t="s">
        <v>63</v>
      </c>
      <c r="C42" s="75" t="s">
        <v>88</v>
      </c>
      <c r="D42" s="75"/>
      <c r="E42" s="18" t="s">
        <v>8</v>
      </c>
      <c r="F42" s="41">
        <v>100</v>
      </c>
      <c r="G42" s="61"/>
      <c r="H42" s="34">
        <v>20</v>
      </c>
      <c r="I42" s="43">
        <v>30</v>
      </c>
      <c r="J42" s="34">
        <v>10</v>
      </c>
      <c r="K42" s="34">
        <v>30</v>
      </c>
      <c r="L42" s="35">
        <f t="shared" si="0"/>
        <v>190</v>
      </c>
      <c r="M42" s="19"/>
      <c r="N42" s="1">
        <f t="shared" si="1"/>
        <v>0</v>
      </c>
    </row>
    <row r="43" spans="1:14" ht="71.25" customHeight="1" x14ac:dyDescent="0.25">
      <c r="A43" s="64">
        <v>41</v>
      </c>
      <c r="B43" s="69" t="s">
        <v>135</v>
      </c>
      <c r="C43" s="75" t="s">
        <v>136</v>
      </c>
      <c r="D43" s="75"/>
      <c r="E43" s="18" t="s">
        <v>8</v>
      </c>
      <c r="F43" s="41">
        <v>70</v>
      </c>
      <c r="G43" s="60">
        <v>20</v>
      </c>
      <c r="H43" s="34">
        <v>2</v>
      </c>
      <c r="I43" s="46">
        <v>3</v>
      </c>
      <c r="J43" s="34"/>
      <c r="K43" s="34">
        <v>50</v>
      </c>
      <c r="L43" s="35">
        <f t="shared" si="0"/>
        <v>145</v>
      </c>
      <c r="M43" s="19"/>
      <c r="N43" s="1">
        <f t="shared" si="1"/>
        <v>0</v>
      </c>
    </row>
    <row r="44" spans="1:14" ht="51.75" customHeight="1" x14ac:dyDescent="0.25">
      <c r="A44" s="64">
        <v>42</v>
      </c>
      <c r="B44" s="69" t="s">
        <v>137</v>
      </c>
      <c r="C44" s="84" t="s">
        <v>138</v>
      </c>
      <c r="D44" s="84"/>
      <c r="E44" s="18" t="s">
        <v>8</v>
      </c>
      <c r="F44" s="41">
        <v>15</v>
      </c>
      <c r="G44" s="60">
        <v>4</v>
      </c>
      <c r="H44" s="34">
        <v>5</v>
      </c>
      <c r="I44" s="43">
        <v>5</v>
      </c>
      <c r="J44" s="34"/>
      <c r="K44" s="34">
        <v>5</v>
      </c>
      <c r="L44" s="35">
        <f t="shared" si="0"/>
        <v>34</v>
      </c>
      <c r="M44" s="19"/>
      <c r="N44" s="1">
        <f t="shared" si="1"/>
        <v>0</v>
      </c>
    </row>
    <row r="45" spans="1:14" ht="34.5" customHeight="1" x14ac:dyDescent="0.25">
      <c r="A45" s="64">
        <v>43</v>
      </c>
      <c r="B45" s="69" t="s">
        <v>23</v>
      </c>
      <c r="C45" s="75" t="s">
        <v>24</v>
      </c>
      <c r="D45" s="75"/>
      <c r="E45" s="18" t="s">
        <v>8</v>
      </c>
      <c r="F45" s="41">
        <v>70</v>
      </c>
      <c r="G45" s="60">
        <v>30</v>
      </c>
      <c r="H45" s="34">
        <v>10</v>
      </c>
      <c r="I45" s="46">
        <v>2</v>
      </c>
      <c r="J45" s="34">
        <v>4</v>
      </c>
      <c r="K45" s="34">
        <v>50</v>
      </c>
      <c r="L45" s="35">
        <f t="shared" si="0"/>
        <v>166</v>
      </c>
      <c r="M45" s="19"/>
      <c r="N45" s="1">
        <f t="shared" si="1"/>
        <v>0</v>
      </c>
    </row>
    <row r="46" spans="1:14" ht="108.75" customHeight="1" x14ac:dyDescent="0.25">
      <c r="A46" s="64">
        <v>44</v>
      </c>
      <c r="B46" s="69" t="s">
        <v>171</v>
      </c>
      <c r="C46" s="75" t="s">
        <v>170</v>
      </c>
      <c r="D46" s="75"/>
      <c r="E46" s="18" t="s">
        <v>8</v>
      </c>
      <c r="F46" s="41">
        <v>100</v>
      </c>
      <c r="G46" s="60">
        <v>30</v>
      </c>
      <c r="H46" s="34">
        <v>5</v>
      </c>
      <c r="I46" s="43">
        <v>20</v>
      </c>
      <c r="J46" s="34">
        <v>10</v>
      </c>
      <c r="K46" s="34">
        <v>50</v>
      </c>
      <c r="L46" s="35">
        <f t="shared" si="0"/>
        <v>215</v>
      </c>
      <c r="M46" s="19"/>
      <c r="N46" s="1">
        <f t="shared" si="1"/>
        <v>0</v>
      </c>
    </row>
    <row r="47" spans="1:14" ht="47.25" x14ac:dyDescent="0.25">
      <c r="A47" s="64">
        <v>45</v>
      </c>
      <c r="B47" s="36" t="s">
        <v>73</v>
      </c>
      <c r="C47" s="78" t="s">
        <v>74</v>
      </c>
      <c r="D47" s="79"/>
      <c r="E47" s="8" t="s">
        <v>32</v>
      </c>
      <c r="F47" s="41">
        <v>60</v>
      </c>
      <c r="G47" s="60"/>
      <c r="H47" s="34">
        <v>50</v>
      </c>
      <c r="I47" s="43">
        <v>4</v>
      </c>
      <c r="J47" s="34"/>
      <c r="K47" s="34">
        <v>10</v>
      </c>
      <c r="L47" s="35">
        <f t="shared" si="0"/>
        <v>124</v>
      </c>
      <c r="M47" s="10"/>
      <c r="N47" s="1">
        <f t="shared" si="1"/>
        <v>0</v>
      </c>
    </row>
    <row r="48" spans="1:14" ht="200.25" customHeight="1" x14ac:dyDescent="0.25">
      <c r="A48" s="64">
        <v>46</v>
      </c>
      <c r="B48" s="69" t="s">
        <v>25</v>
      </c>
      <c r="C48" s="75" t="s">
        <v>141</v>
      </c>
      <c r="D48" s="75"/>
      <c r="E48" s="18" t="s">
        <v>8</v>
      </c>
      <c r="F48" s="41">
        <v>80</v>
      </c>
      <c r="G48" s="60"/>
      <c r="H48" s="34">
        <v>10</v>
      </c>
      <c r="I48" s="43">
        <v>25</v>
      </c>
      <c r="J48" s="34">
        <v>4</v>
      </c>
      <c r="K48" s="34">
        <v>50</v>
      </c>
      <c r="L48" s="35">
        <f t="shared" si="0"/>
        <v>169</v>
      </c>
      <c r="M48" s="19"/>
      <c r="N48" s="1">
        <f t="shared" si="1"/>
        <v>0</v>
      </c>
    </row>
    <row r="49" spans="1:14" ht="159.75" customHeight="1" x14ac:dyDescent="0.25">
      <c r="A49" s="64">
        <v>47</v>
      </c>
      <c r="B49" s="69" t="s">
        <v>172</v>
      </c>
      <c r="C49" s="75" t="s">
        <v>140</v>
      </c>
      <c r="D49" s="75"/>
      <c r="E49" s="18" t="s">
        <v>8</v>
      </c>
      <c r="F49" s="41">
        <v>90</v>
      </c>
      <c r="G49" s="60">
        <v>10</v>
      </c>
      <c r="H49" s="34">
        <v>10</v>
      </c>
      <c r="I49" s="46">
        <v>5</v>
      </c>
      <c r="J49" s="34">
        <v>10</v>
      </c>
      <c r="K49" s="34">
        <v>50</v>
      </c>
      <c r="L49" s="35">
        <f t="shared" si="0"/>
        <v>175</v>
      </c>
      <c r="M49" s="19"/>
      <c r="N49" s="1">
        <f t="shared" si="1"/>
        <v>0</v>
      </c>
    </row>
    <row r="50" spans="1:14" ht="171.75" customHeight="1" x14ac:dyDescent="0.25">
      <c r="A50" s="64">
        <v>48</v>
      </c>
      <c r="B50" s="69" t="s">
        <v>27</v>
      </c>
      <c r="C50" s="75" t="s">
        <v>139</v>
      </c>
      <c r="D50" s="75"/>
      <c r="E50" s="24" t="s">
        <v>8</v>
      </c>
      <c r="F50" s="41">
        <v>15</v>
      </c>
      <c r="G50" s="60">
        <v>5</v>
      </c>
      <c r="H50" s="34">
        <v>10</v>
      </c>
      <c r="I50" s="43">
        <v>2</v>
      </c>
      <c r="J50" s="34"/>
      <c r="K50" s="34"/>
      <c r="L50" s="35">
        <f t="shared" si="0"/>
        <v>32</v>
      </c>
      <c r="M50" s="25"/>
      <c r="N50" s="1">
        <f t="shared" si="1"/>
        <v>0</v>
      </c>
    </row>
    <row r="51" spans="1:14" ht="88.5" customHeight="1" x14ac:dyDescent="0.25">
      <c r="A51" s="64">
        <v>49</v>
      </c>
      <c r="B51" s="69" t="s">
        <v>173</v>
      </c>
      <c r="C51" s="76" t="s">
        <v>142</v>
      </c>
      <c r="D51" s="77"/>
      <c r="E51" s="24" t="s">
        <v>8</v>
      </c>
      <c r="F51" s="41">
        <v>20</v>
      </c>
      <c r="G51" s="61"/>
      <c r="H51" s="34">
        <v>30</v>
      </c>
      <c r="I51" s="46"/>
      <c r="J51" s="34">
        <v>2</v>
      </c>
      <c r="K51" s="34">
        <v>50</v>
      </c>
      <c r="L51" s="35">
        <f t="shared" si="0"/>
        <v>102</v>
      </c>
      <c r="M51" s="25"/>
      <c r="N51" s="1">
        <f t="shared" si="1"/>
        <v>0</v>
      </c>
    </row>
    <row r="52" spans="1:14" ht="260.25" customHeight="1" x14ac:dyDescent="0.25">
      <c r="A52" s="64">
        <v>50</v>
      </c>
      <c r="B52" s="69" t="s">
        <v>28</v>
      </c>
      <c r="C52" s="75" t="s">
        <v>143</v>
      </c>
      <c r="D52" s="75"/>
      <c r="E52" s="24" t="s">
        <v>8</v>
      </c>
      <c r="F52" s="41">
        <v>200</v>
      </c>
      <c r="G52" s="60">
        <v>100</v>
      </c>
      <c r="H52" s="34">
        <v>15</v>
      </c>
      <c r="I52" s="43">
        <v>50</v>
      </c>
      <c r="J52" s="34">
        <v>20</v>
      </c>
      <c r="K52" s="34">
        <v>100</v>
      </c>
      <c r="L52" s="35">
        <f t="shared" si="0"/>
        <v>485</v>
      </c>
      <c r="M52" s="25"/>
      <c r="N52" s="1">
        <f t="shared" si="1"/>
        <v>0</v>
      </c>
    </row>
    <row r="53" spans="1:14" ht="304.5" customHeight="1" x14ac:dyDescent="0.25">
      <c r="A53" s="64">
        <v>51</v>
      </c>
      <c r="B53" s="69" t="s">
        <v>144</v>
      </c>
      <c r="C53" s="75" t="s">
        <v>145</v>
      </c>
      <c r="D53" s="75"/>
      <c r="E53" s="24" t="s">
        <v>8</v>
      </c>
      <c r="F53" s="41">
        <v>500</v>
      </c>
      <c r="G53" s="60">
        <v>250</v>
      </c>
      <c r="H53" s="34">
        <v>10</v>
      </c>
      <c r="I53" s="43">
        <v>140</v>
      </c>
      <c r="J53" s="34">
        <v>40</v>
      </c>
      <c r="K53" s="34">
        <v>200</v>
      </c>
      <c r="L53" s="35">
        <f t="shared" si="0"/>
        <v>1140</v>
      </c>
      <c r="M53" s="25"/>
      <c r="N53" s="1">
        <f t="shared" si="1"/>
        <v>0</v>
      </c>
    </row>
    <row r="54" spans="1:14" ht="109.5" customHeight="1" x14ac:dyDescent="0.25">
      <c r="A54" s="64">
        <v>52</v>
      </c>
      <c r="B54" s="69" t="s">
        <v>66</v>
      </c>
      <c r="C54" s="80" t="s">
        <v>67</v>
      </c>
      <c r="D54" s="81"/>
      <c r="E54" s="23" t="s">
        <v>8</v>
      </c>
      <c r="F54" s="40">
        <v>130</v>
      </c>
      <c r="G54" s="63"/>
      <c r="H54" s="33">
        <v>80</v>
      </c>
      <c r="I54" s="44">
        <v>300</v>
      </c>
      <c r="J54" s="33"/>
      <c r="K54" s="33">
        <v>30</v>
      </c>
      <c r="L54" s="35">
        <f t="shared" si="0"/>
        <v>540</v>
      </c>
      <c r="M54" s="23"/>
      <c r="N54" s="1">
        <f t="shared" si="1"/>
        <v>0</v>
      </c>
    </row>
    <row r="55" spans="1:14" ht="148.5" customHeight="1" x14ac:dyDescent="0.25">
      <c r="A55" s="64">
        <v>53</v>
      </c>
      <c r="B55" s="69" t="s">
        <v>146</v>
      </c>
      <c r="C55" s="75" t="s">
        <v>147</v>
      </c>
      <c r="D55" s="75"/>
      <c r="E55" s="24" t="s">
        <v>8</v>
      </c>
      <c r="F55" s="41">
        <v>200</v>
      </c>
      <c r="G55" s="60">
        <v>400</v>
      </c>
      <c r="H55" s="34">
        <v>80</v>
      </c>
      <c r="I55" s="43">
        <v>330</v>
      </c>
      <c r="J55" s="34">
        <v>40</v>
      </c>
      <c r="K55" s="34">
        <v>100</v>
      </c>
      <c r="L55" s="35">
        <f t="shared" si="0"/>
        <v>1150</v>
      </c>
      <c r="M55" s="25"/>
      <c r="N55" s="1">
        <f t="shared" si="1"/>
        <v>0</v>
      </c>
    </row>
    <row r="56" spans="1:14" ht="98.25" customHeight="1" x14ac:dyDescent="0.25">
      <c r="A56" s="64">
        <v>54</v>
      </c>
      <c r="B56" s="69" t="s">
        <v>151</v>
      </c>
      <c r="C56" s="75" t="s">
        <v>150</v>
      </c>
      <c r="D56" s="75"/>
      <c r="E56" s="24" t="s">
        <v>8</v>
      </c>
      <c r="F56" s="41">
        <v>900</v>
      </c>
      <c r="G56" s="60">
        <v>200</v>
      </c>
      <c r="H56" s="34">
        <v>20</v>
      </c>
      <c r="I56" s="43">
        <v>150</v>
      </c>
      <c r="J56" s="34">
        <v>40</v>
      </c>
      <c r="K56" s="34">
        <v>50</v>
      </c>
      <c r="L56" s="35">
        <f t="shared" si="0"/>
        <v>1360</v>
      </c>
      <c r="M56" s="25"/>
      <c r="N56" s="1">
        <f t="shared" si="1"/>
        <v>0</v>
      </c>
    </row>
    <row r="57" spans="1:14" ht="271.5" customHeight="1" x14ac:dyDescent="0.25">
      <c r="A57" s="64">
        <v>55</v>
      </c>
      <c r="B57" s="69" t="s">
        <v>152</v>
      </c>
      <c r="C57" s="75" t="s">
        <v>153</v>
      </c>
      <c r="D57" s="75"/>
      <c r="E57" s="24" t="s">
        <v>8</v>
      </c>
      <c r="F57" s="41">
        <v>90</v>
      </c>
      <c r="G57" s="60">
        <v>20</v>
      </c>
      <c r="H57" s="34">
        <v>20</v>
      </c>
      <c r="I57" s="46"/>
      <c r="J57" s="34">
        <v>10</v>
      </c>
      <c r="K57" s="34">
        <v>50</v>
      </c>
      <c r="L57" s="35">
        <f t="shared" si="0"/>
        <v>190</v>
      </c>
      <c r="M57" s="25"/>
      <c r="N57" s="1">
        <f t="shared" si="1"/>
        <v>0</v>
      </c>
    </row>
    <row r="58" spans="1:14" ht="117.75" customHeight="1" x14ac:dyDescent="0.25">
      <c r="A58" s="64">
        <v>56</v>
      </c>
      <c r="B58" s="69" t="s">
        <v>148</v>
      </c>
      <c r="C58" s="76" t="s">
        <v>149</v>
      </c>
      <c r="D58" s="77"/>
      <c r="E58" s="24" t="s">
        <v>8</v>
      </c>
      <c r="F58" s="41">
        <v>700</v>
      </c>
      <c r="G58" s="60">
        <v>200</v>
      </c>
      <c r="H58" s="34">
        <v>80</v>
      </c>
      <c r="I58" s="43">
        <v>100</v>
      </c>
      <c r="J58" s="34">
        <v>40</v>
      </c>
      <c r="K58" s="34">
        <v>150</v>
      </c>
      <c r="L58" s="35">
        <f t="shared" si="0"/>
        <v>1270</v>
      </c>
      <c r="M58" s="25"/>
      <c r="N58" s="1">
        <f t="shared" si="1"/>
        <v>0</v>
      </c>
    </row>
    <row r="59" spans="1:14" ht="55.5" customHeight="1" x14ac:dyDescent="0.25">
      <c r="A59" s="64">
        <v>57</v>
      </c>
      <c r="B59" s="69" t="s">
        <v>30</v>
      </c>
      <c r="C59" s="75" t="s">
        <v>31</v>
      </c>
      <c r="D59" s="75"/>
      <c r="E59" s="24" t="s">
        <v>8</v>
      </c>
      <c r="F59" s="41">
        <v>70</v>
      </c>
      <c r="G59" s="60">
        <v>10</v>
      </c>
      <c r="H59" s="34">
        <v>5</v>
      </c>
      <c r="I59" s="43"/>
      <c r="J59" s="34">
        <v>2</v>
      </c>
      <c r="K59" s="34">
        <v>20</v>
      </c>
      <c r="L59" s="35">
        <f t="shared" si="0"/>
        <v>107</v>
      </c>
      <c r="M59" s="25"/>
      <c r="N59" s="1">
        <f t="shared" si="1"/>
        <v>0</v>
      </c>
    </row>
    <row r="60" spans="1:14" ht="42" customHeight="1" x14ac:dyDescent="0.25">
      <c r="A60" s="64">
        <v>58</v>
      </c>
      <c r="B60" s="69" t="s">
        <v>33</v>
      </c>
      <c r="C60" s="75" t="s">
        <v>29</v>
      </c>
      <c r="D60" s="75"/>
      <c r="E60" s="24" t="s">
        <v>8</v>
      </c>
      <c r="F60" s="41">
        <v>200</v>
      </c>
      <c r="G60" s="60">
        <v>30</v>
      </c>
      <c r="H60" s="34">
        <v>5</v>
      </c>
      <c r="I60" s="43">
        <v>20</v>
      </c>
      <c r="J60" s="34"/>
      <c r="K60" s="34">
        <v>30</v>
      </c>
      <c r="L60" s="35">
        <f t="shared" si="0"/>
        <v>285</v>
      </c>
      <c r="M60" s="25"/>
      <c r="N60" s="1">
        <f t="shared" si="1"/>
        <v>0</v>
      </c>
    </row>
    <row r="61" spans="1:14" ht="123" customHeight="1" x14ac:dyDescent="0.25">
      <c r="A61" s="64">
        <v>59</v>
      </c>
      <c r="B61" s="36" t="s">
        <v>34</v>
      </c>
      <c r="C61" s="75" t="s">
        <v>35</v>
      </c>
      <c r="D61" s="75"/>
      <c r="E61" s="8" t="s">
        <v>8</v>
      </c>
      <c r="F61" s="41">
        <v>400</v>
      </c>
      <c r="G61" s="59">
        <v>400</v>
      </c>
      <c r="H61" s="34">
        <v>10</v>
      </c>
      <c r="I61" s="42">
        <v>110</v>
      </c>
      <c r="J61" s="34">
        <v>6</v>
      </c>
      <c r="K61" s="34">
        <v>150</v>
      </c>
      <c r="L61" s="35">
        <f t="shared" si="0"/>
        <v>1076</v>
      </c>
      <c r="M61" s="10"/>
      <c r="N61" s="1">
        <f t="shared" si="1"/>
        <v>0</v>
      </c>
    </row>
    <row r="62" spans="1:14" ht="39" customHeight="1" x14ac:dyDescent="0.25">
      <c r="A62" s="64">
        <v>60</v>
      </c>
      <c r="B62" s="69" t="s">
        <v>36</v>
      </c>
      <c r="C62" s="75" t="s">
        <v>26</v>
      </c>
      <c r="D62" s="75"/>
      <c r="E62" s="24" t="s">
        <v>8</v>
      </c>
      <c r="F62" s="41">
        <v>35</v>
      </c>
      <c r="G62" s="60">
        <v>10</v>
      </c>
      <c r="H62" s="34">
        <v>5</v>
      </c>
      <c r="I62" s="43">
        <v>6</v>
      </c>
      <c r="J62" s="34">
        <v>2</v>
      </c>
      <c r="K62" s="34">
        <v>10</v>
      </c>
      <c r="L62" s="35">
        <f t="shared" si="0"/>
        <v>68</v>
      </c>
      <c r="M62" s="25"/>
      <c r="N62" s="1">
        <f t="shared" si="1"/>
        <v>0</v>
      </c>
    </row>
    <row r="63" spans="1:14" ht="27" customHeight="1" x14ac:dyDescent="0.25">
      <c r="A63" s="64">
        <v>61</v>
      </c>
      <c r="B63" s="69" t="s">
        <v>174</v>
      </c>
      <c r="C63" s="75" t="s">
        <v>89</v>
      </c>
      <c r="D63" s="75"/>
      <c r="E63" s="24" t="s">
        <v>8</v>
      </c>
      <c r="F63" s="41">
        <v>60</v>
      </c>
      <c r="G63" s="60">
        <v>30</v>
      </c>
      <c r="H63" s="34">
        <v>10</v>
      </c>
      <c r="I63" s="43">
        <v>4</v>
      </c>
      <c r="J63" s="34">
        <v>5</v>
      </c>
      <c r="K63" s="34">
        <v>50</v>
      </c>
      <c r="L63" s="35">
        <f t="shared" si="0"/>
        <v>159</v>
      </c>
      <c r="M63" s="25"/>
      <c r="N63" s="1">
        <f t="shared" si="1"/>
        <v>0</v>
      </c>
    </row>
    <row r="64" spans="1:14" ht="71.25" customHeight="1" x14ac:dyDescent="0.25">
      <c r="A64" s="64">
        <v>62</v>
      </c>
      <c r="B64" s="69" t="s">
        <v>154</v>
      </c>
      <c r="C64" s="80" t="s">
        <v>68</v>
      </c>
      <c r="D64" s="81"/>
      <c r="E64" s="23" t="s">
        <v>32</v>
      </c>
      <c r="F64" s="40">
        <v>30</v>
      </c>
      <c r="G64" s="2"/>
      <c r="H64" s="33">
        <v>20</v>
      </c>
      <c r="I64" s="45">
        <v>4</v>
      </c>
      <c r="J64" s="33"/>
      <c r="K64" s="33">
        <v>10</v>
      </c>
      <c r="L64" s="35">
        <f t="shared" si="0"/>
        <v>64</v>
      </c>
      <c r="M64" s="26"/>
      <c r="N64" s="1">
        <f t="shared" si="1"/>
        <v>0</v>
      </c>
    </row>
    <row r="65" spans="1:14" ht="56.25" customHeight="1" x14ac:dyDescent="0.25">
      <c r="A65" s="64">
        <v>63</v>
      </c>
      <c r="B65" s="69" t="s">
        <v>90</v>
      </c>
      <c r="C65" s="80" t="s">
        <v>69</v>
      </c>
      <c r="D65" s="81"/>
      <c r="E65" s="23" t="s">
        <v>32</v>
      </c>
      <c r="F65" s="40">
        <v>30</v>
      </c>
      <c r="G65" s="63"/>
      <c r="H65" s="33">
        <v>20</v>
      </c>
      <c r="I65" s="44"/>
      <c r="J65" s="33"/>
      <c r="K65" s="33">
        <v>10</v>
      </c>
      <c r="L65" s="35">
        <f t="shared" si="0"/>
        <v>60</v>
      </c>
      <c r="M65" s="26"/>
      <c r="N65" s="1">
        <f t="shared" si="1"/>
        <v>0</v>
      </c>
    </row>
    <row r="66" spans="1:14" ht="55.5" customHeight="1" x14ac:dyDescent="0.25">
      <c r="A66" s="64">
        <v>64</v>
      </c>
      <c r="B66" s="69" t="s">
        <v>99</v>
      </c>
      <c r="C66" s="80" t="s">
        <v>70</v>
      </c>
      <c r="D66" s="81"/>
      <c r="E66" s="27" t="s">
        <v>32</v>
      </c>
      <c r="F66" s="40">
        <v>40</v>
      </c>
      <c r="G66" s="63"/>
      <c r="H66" s="33">
        <v>30</v>
      </c>
      <c r="I66" s="44">
        <v>2</v>
      </c>
      <c r="J66" s="33"/>
      <c r="K66" s="33">
        <v>10</v>
      </c>
      <c r="L66" s="35">
        <f t="shared" si="0"/>
        <v>82</v>
      </c>
      <c r="M66" s="28"/>
      <c r="N66" s="1">
        <f t="shared" si="1"/>
        <v>0</v>
      </c>
    </row>
    <row r="67" spans="1:14" ht="60.75" customHeight="1" x14ac:dyDescent="0.25">
      <c r="A67" s="64">
        <v>65</v>
      </c>
      <c r="B67" s="66" t="s">
        <v>180</v>
      </c>
      <c r="C67" s="80" t="s">
        <v>185</v>
      </c>
      <c r="D67" s="81"/>
      <c r="E67" s="50" t="s">
        <v>32</v>
      </c>
      <c r="F67" s="55"/>
      <c r="G67" s="63"/>
      <c r="H67" s="50">
        <v>10</v>
      </c>
      <c r="I67" s="44"/>
      <c r="J67" s="50"/>
      <c r="K67" s="50"/>
      <c r="L67" s="65">
        <f t="shared" si="0"/>
        <v>10</v>
      </c>
      <c r="M67" s="51"/>
      <c r="N67" s="1">
        <f t="shared" si="1"/>
        <v>0</v>
      </c>
    </row>
    <row r="68" spans="1:14" ht="55.5" customHeight="1" x14ac:dyDescent="0.25">
      <c r="A68" s="64">
        <v>66</v>
      </c>
      <c r="B68" s="66" t="s">
        <v>181</v>
      </c>
      <c r="C68" s="80" t="s">
        <v>186</v>
      </c>
      <c r="D68" s="81"/>
      <c r="E68" s="50" t="s">
        <v>32</v>
      </c>
      <c r="F68" s="55"/>
      <c r="G68" s="63"/>
      <c r="H68" s="50">
        <v>10</v>
      </c>
      <c r="I68" s="44"/>
      <c r="J68" s="50"/>
      <c r="K68" s="50"/>
      <c r="L68" s="65">
        <f t="shared" si="0"/>
        <v>10</v>
      </c>
      <c r="M68" s="51"/>
      <c r="N68" s="1">
        <f t="shared" si="1"/>
        <v>0</v>
      </c>
    </row>
    <row r="69" spans="1:14" ht="55.5" customHeight="1" x14ac:dyDescent="0.25">
      <c r="A69" s="64">
        <v>67</v>
      </c>
      <c r="B69" s="66" t="s">
        <v>182</v>
      </c>
      <c r="C69" s="80" t="s">
        <v>187</v>
      </c>
      <c r="D69" s="81"/>
      <c r="E69" s="50" t="s">
        <v>32</v>
      </c>
      <c r="F69" s="55"/>
      <c r="G69" s="63"/>
      <c r="H69" s="50">
        <v>10</v>
      </c>
      <c r="I69" s="44"/>
      <c r="J69" s="50"/>
      <c r="K69" s="50"/>
      <c r="L69" s="65">
        <f t="shared" si="0"/>
        <v>10</v>
      </c>
      <c r="M69" s="51"/>
      <c r="N69" s="1">
        <f t="shared" si="1"/>
        <v>0</v>
      </c>
    </row>
    <row r="70" spans="1:14" ht="68.25" customHeight="1" x14ac:dyDescent="0.25">
      <c r="A70" s="64">
        <v>68</v>
      </c>
      <c r="B70" s="71" t="s">
        <v>37</v>
      </c>
      <c r="C70" s="75" t="s">
        <v>38</v>
      </c>
      <c r="D70" s="75"/>
      <c r="E70" s="24" t="s">
        <v>8</v>
      </c>
      <c r="F70" s="41">
        <v>30</v>
      </c>
      <c r="G70" s="60">
        <v>100</v>
      </c>
      <c r="H70" s="34">
        <v>0</v>
      </c>
      <c r="I70" s="43">
        <v>1</v>
      </c>
      <c r="J70" s="34"/>
      <c r="K70" s="34">
        <v>5</v>
      </c>
      <c r="L70" s="35">
        <f t="shared" si="0"/>
        <v>136</v>
      </c>
      <c r="M70" s="25"/>
      <c r="N70" s="1">
        <f t="shared" si="1"/>
        <v>0</v>
      </c>
    </row>
    <row r="71" spans="1:14" ht="56.25" customHeight="1" x14ac:dyDescent="0.25">
      <c r="A71" s="64">
        <v>69</v>
      </c>
      <c r="B71" s="69" t="s">
        <v>39</v>
      </c>
      <c r="C71" s="75" t="s">
        <v>40</v>
      </c>
      <c r="D71" s="75"/>
      <c r="E71" s="24" t="s">
        <v>8</v>
      </c>
      <c r="F71" s="41">
        <v>150</v>
      </c>
      <c r="G71" s="60">
        <v>100</v>
      </c>
      <c r="H71" s="34">
        <v>15</v>
      </c>
      <c r="I71" s="43">
        <v>20</v>
      </c>
      <c r="J71" s="34">
        <v>10</v>
      </c>
      <c r="K71" s="34">
        <v>50</v>
      </c>
      <c r="L71" s="35">
        <f t="shared" si="0"/>
        <v>345</v>
      </c>
      <c r="M71" s="25"/>
      <c r="N71" s="1">
        <f t="shared" si="1"/>
        <v>0</v>
      </c>
    </row>
    <row r="72" spans="1:14" ht="48" customHeight="1" x14ac:dyDescent="0.25">
      <c r="A72" s="64">
        <v>70</v>
      </c>
      <c r="B72" s="69" t="s">
        <v>41</v>
      </c>
      <c r="C72" s="75" t="s">
        <v>42</v>
      </c>
      <c r="D72" s="75"/>
      <c r="E72" s="29" t="s">
        <v>8</v>
      </c>
      <c r="F72" s="41">
        <v>800</v>
      </c>
      <c r="G72" s="60">
        <v>150</v>
      </c>
      <c r="H72" s="34">
        <v>100</v>
      </c>
      <c r="I72" s="43">
        <v>550</v>
      </c>
      <c r="J72" s="34">
        <v>60</v>
      </c>
      <c r="K72" s="34">
        <v>300</v>
      </c>
      <c r="L72" s="35">
        <f t="shared" ref="L72:L90" si="2">SUM(F72:K72)</f>
        <v>1960</v>
      </c>
      <c r="M72" s="30"/>
      <c r="N72" s="1">
        <f t="shared" ref="N72:N90" si="3">M72*L72</f>
        <v>0</v>
      </c>
    </row>
    <row r="73" spans="1:14" ht="50.25" customHeight="1" x14ac:dyDescent="0.25">
      <c r="A73" s="64">
        <v>71</v>
      </c>
      <c r="B73" s="69" t="s">
        <v>43</v>
      </c>
      <c r="C73" s="75" t="s">
        <v>42</v>
      </c>
      <c r="D73" s="75"/>
      <c r="E73" s="24" t="s">
        <v>8</v>
      </c>
      <c r="F73" s="41">
        <v>100</v>
      </c>
      <c r="G73" s="60">
        <v>50</v>
      </c>
      <c r="H73" s="34">
        <v>15</v>
      </c>
      <c r="I73" s="43">
        <v>20</v>
      </c>
      <c r="J73" s="34">
        <v>5</v>
      </c>
      <c r="K73" s="34">
        <v>50</v>
      </c>
      <c r="L73" s="35">
        <f t="shared" si="2"/>
        <v>240</v>
      </c>
      <c r="M73" s="25"/>
      <c r="N73" s="1">
        <f t="shared" si="3"/>
        <v>0</v>
      </c>
    </row>
    <row r="74" spans="1:14" ht="36.75" customHeight="1" x14ac:dyDescent="0.25">
      <c r="A74" s="64">
        <v>72</v>
      </c>
      <c r="B74" s="69" t="s">
        <v>175</v>
      </c>
      <c r="C74" s="75" t="s">
        <v>44</v>
      </c>
      <c r="D74" s="75"/>
      <c r="E74" s="24" t="s">
        <v>8</v>
      </c>
      <c r="F74" s="41">
        <v>80</v>
      </c>
      <c r="G74" s="60">
        <v>20</v>
      </c>
      <c r="H74" s="34">
        <v>5</v>
      </c>
      <c r="I74" s="46"/>
      <c r="J74" s="34">
        <v>2</v>
      </c>
      <c r="K74" s="34">
        <v>50</v>
      </c>
      <c r="L74" s="35">
        <f t="shared" si="2"/>
        <v>157</v>
      </c>
      <c r="M74" s="25"/>
      <c r="N74" s="1">
        <f t="shared" si="3"/>
        <v>0</v>
      </c>
    </row>
    <row r="75" spans="1:14" ht="66.75" customHeight="1" x14ac:dyDescent="0.25">
      <c r="A75" s="64">
        <v>73</v>
      </c>
      <c r="B75" s="69" t="s">
        <v>45</v>
      </c>
      <c r="C75" s="75" t="s">
        <v>46</v>
      </c>
      <c r="D75" s="75"/>
      <c r="E75" s="24" t="s">
        <v>8</v>
      </c>
      <c r="F75" s="41">
        <v>300</v>
      </c>
      <c r="G75" s="60">
        <v>30</v>
      </c>
      <c r="H75" s="34">
        <v>30</v>
      </c>
      <c r="I75" s="43">
        <v>30</v>
      </c>
      <c r="J75" s="34">
        <v>3</v>
      </c>
      <c r="K75" s="34">
        <v>100</v>
      </c>
      <c r="L75" s="35">
        <f t="shared" si="2"/>
        <v>493</v>
      </c>
      <c r="M75" s="25"/>
      <c r="N75" s="1">
        <f t="shared" si="3"/>
        <v>0</v>
      </c>
    </row>
    <row r="76" spans="1:14" ht="64.5" customHeight="1" x14ac:dyDescent="0.25">
      <c r="A76" s="64">
        <v>74</v>
      </c>
      <c r="B76" s="69" t="s">
        <v>47</v>
      </c>
      <c r="C76" s="75" t="s">
        <v>48</v>
      </c>
      <c r="D76" s="75"/>
      <c r="E76" s="24" t="s">
        <v>8</v>
      </c>
      <c r="F76" s="41">
        <v>400</v>
      </c>
      <c r="G76" s="60">
        <v>30</v>
      </c>
      <c r="H76" s="34">
        <v>30</v>
      </c>
      <c r="I76" s="43">
        <v>30</v>
      </c>
      <c r="J76" s="34">
        <v>3</v>
      </c>
      <c r="K76" s="34">
        <v>200</v>
      </c>
      <c r="L76" s="35">
        <f t="shared" si="2"/>
        <v>693</v>
      </c>
      <c r="M76" s="25"/>
      <c r="N76" s="1">
        <f t="shared" si="3"/>
        <v>0</v>
      </c>
    </row>
    <row r="77" spans="1:14" ht="42.75" customHeight="1" x14ac:dyDescent="0.25">
      <c r="A77" s="64">
        <v>75</v>
      </c>
      <c r="B77" s="69" t="s">
        <v>49</v>
      </c>
      <c r="C77" s="75" t="s">
        <v>50</v>
      </c>
      <c r="D77" s="75"/>
      <c r="E77" s="24" t="s">
        <v>8</v>
      </c>
      <c r="F77" s="41">
        <v>160</v>
      </c>
      <c r="G77" s="60">
        <v>30</v>
      </c>
      <c r="H77" s="34">
        <v>15</v>
      </c>
      <c r="I77" s="46"/>
      <c r="J77" s="34"/>
      <c r="K77" s="34">
        <v>50</v>
      </c>
      <c r="L77" s="35">
        <f t="shared" si="2"/>
        <v>255</v>
      </c>
      <c r="M77" s="25"/>
      <c r="N77" s="1">
        <f t="shared" si="3"/>
        <v>0</v>
      </c>
    </row>
    <row r="78" spans="1:14" ht="38.25" customHeight="1" x14ac:dyDescent="0.25">
      <c r="A78" s="64">
        <v>76</v>
      </c>
      <c r="B78" s="69" t="s">
        <v>51</v>
      </c>
      <c r="C78" s="75" t="s">
        <v>50</v>
      </c>
      <c r="D78" s="75"/>
      <c r="E78" s="24" t="s">
        <v>8</v>
      </c>
      <c r="F78" s="41">
        <v>200</v>
      </c>
      <c r="G78" s="60">
        <v>30</v>
      </c>
      <c r="H78" s="34">
        <v>15</v>
      </c>
      <c r="I78" s="46"/>
      <c r="J78" s="34"/>
      <c r="K78" s="34">
        <v>100</v>
      </c>
      <c r="L78" s="35">
        <f t="shared" si="2"/>
        <v>345</v>
      </c>
      <c r="M78" s="25"/>
      <c r="N78" s="1">
        <f t="shared" si="3"/>
        <v>0</v>
      </c>
    </row>
    <row r="79" spans="1:14" ht="47.25" customHeight="1" x14ac:dyDescent="0.25">
      <c r="A79" s="64">
        <v>77</v>
      </c>
      <c r="B79" s="69" t="s">
        <v>52</v>
      </c>
      <c r="C79" s="75" t="s">
        <v>91</v>
      </c>
      <c r="D79" s="75"/>
      <c r="E79" s="24" t="s">
        <v>8</v>
      </c>
      <c r="F79" s="41">
        <v>190</v>
      </c>
      <c r="G79" s="60">
        <v>50</v>
      </c>
      <c r="H79" s="34">
        <v>50</v>
      </c>
      <c r="I79" s="43"/>
      <c r="J79" s="34">
        <v>10</v>
      </c>
      <c r="K79" s="34">
        <v>30</v>
      </c>
      <c r="L79" s="35">
        <f t="shared" si="2"/>
        <v>330</v>
      </c>
      <c r="M79" s="25"/>
      <c r="N79" s="1">
        <f t="shared" si="3"/>
        <v>0</v>
      </c>
    </row>
    <row r="80" spans="1:14" ht="60.75" customHeight="1" x14ac:dyDescent="0.25">
      <c r="A80" s="64">
        <v>78</v>
      </c>
      <c r="B80" s="69" t="s">
        <v>53</v>
      </c>
      <c r="C80" s="75" t="s">
        <v>91</v>
      </c>
      <c r="D80" s="75"/>
      <c r="E80" s="24" t="s">
        <v>8</v>
      </c>
      <c r="F80" s="41">
        <v>250</v>
      </c>
      <c r="G80" s="60">
        <v>100</v>
      </c>
      <c r="H80" s="34">
        <v>50</v>
      </c>
      <c r="I80" s="43">
        <v>350</v>
      </c>
      <c r="J80" s="34">
        <v>50</v>
      </c>
      <c r="K80" s="34">
        <v>50</v>
      </c>
      <c r="L80" s="35">
        <f t="shared" si="2"/>
        <v>850</v>
      </c>
      <c r="M80" s="25"/>
      <c r="N80" s="1">
        <f t="shared" si="3"/>
        <v>0</v>
      </c>
    </row>
    <row r="81" spans="1:14" ht="135.75" customHeight="1" x14ac:dyDescent="0.25">
      <c r="A81" s="64">
        <v>79</v>
      </c>
      <c r="B81" s="36" t="s">
        <v>155</v>
      </c>
      <c r="C81" s="75" t="s">
        <v>156</v>
      </c>
      <c r="D81" s="75"/>
      <c r="E81" s="8" t="s">
        <v>8</v>
      </c>
      <c r="F81" s="41">
        <v>30</v>
      </c>
      <c r="G81" s="59"/>
      <c r="H81" s="34">
        <v>2</v>
      </c>
      <c r="I81" s="42">
        <v>50</v>
      </c>
      <c r="J81" s="34">
        <v>2</v>
      </c>
      <c r="K81" s="34">
        <v>30</v>
      </c>
      <c r="L81" s="35">
        <f t="shared" si="2"/>
        <v>114</v>
      </c>
      <c r="M81" s="10"/>
      <c r="N81" s="1">
        <f t="shared" si="3"/>
        <v>0</v>
      </c>
    </row>
    <row r="82" spans="1:14" ht="66.75" customHeight="1" x14ac:dyDescent="0.25">
      <c r="A82" s="64">
        <v>80</v>
      </c>
      <c r="B82" s="72" t="s">
        <v>157</v>
      </c>
      <c r="C82" s="75" t="s">
        <v>158</v>
      </c>
      <c r="D82" s="75"/>
      <c r="E82" s="24" t="s">
        <v>32</v>
      </c>
      <c r="F82" s="41">
        <v>400</v>
      </c>
      <c r="G82" s="60">
        <v>350</v>
      </c>
      <c r="H82" s="34">
        <v>50</v>
      </c>
      <c r="I82" s="43">
        <v>55</v>
      </c>
      <c r="J82" s="34">
        <v>20</v>
      </c>
      <c r="K82" s="34">
        <v>50</v>
      </c>
      <c r="L82" s="35">
        <f t="shared" si="2"/>
        <v>925</v>
      </c>
      <c r="M82" s="25"/>
      <c r="N82" s="1">
        <f t="shared" si="3"/>
        <v>0</v>
      </c>
    </row>
    <row r="83" spans="1:14" ht="65.25" customHeight="1" x14ac:dyDescent="0.25">
      <c r="A83" s="64">
        <v>81</v>
      </c>
      <c r="B83" s="69" t="s">
        <v>159</v>
      </c>
      <c r="C83" s="75" t="s">
        <v>160</v>
      </c>
      <c r="D83" s="75"/>
      <c r="E83" s="24" t="s">
        <v>32</v>
      </c>
      <c r="F83" s="41">
        <v>350</v>
      </c>
      <c r="G83" s="60">
        <v>200</v>
      </c>
      <c r="H83" s="34">
        <v>50</v>
      </c>
      <c r="I83" s="43">
        <v>10</v>
      </c>
      <c r="J83" s="34">
        <v>5</v>
      </c>
      <c r="K83" s="34"/>
      <c r="L83" s="35">
        <f t="shared" si="2"/>
        <v>615</v>
      </c>
      <c r="M83" s="25"/>
      <c r="N83" s="1">
        <f t="shared" si="3"/>
        <v>0</v>
      </c>
    </row>
    <row r="84" spans="1:14" ht="62.25" customHeight="1" x14ac:dyDescent="0.25">
      <c r="A84" s="64">
        <v>82</v>
      </c>
      <c r="B84" s="69" t="s">
        <v>161</v>
      </c>
      <c r="C84" s="75" t="s">
        <v>54</v>
      </c>
      <c r="D84" s="75"/>
      <c r="E84" s="24" t="s">
        <v>32</v>
      </c>
      <c r="F84" s="41">
        <v>500</v>
      </c>
      <c r="G84" s="60">
        <v>500</v>
      </c>
      <c r="H84" s="34">
        <v>30</v>
      </c>
      <c r="I84" s="43">
        <v>120</v>
      </c>
      <c r="J84" s="34">
        <v>20</v>
      </c>
      <c r="K84" s="34">
        <v>150</v>
      </c>
      <c r="L84" s="35">
        <f t="shared" si="2"/>
        <v>1320</v>
      </c>
      <c r="M84" s="25"/>
      <c r="N84" s="1">
        <f t="shared" si="3"/>
        <v>0</v>
      </c>
    </row>
    <row r="85" spans="1:14" ht="62.25" customHeight="1" x14ac:dyDescent="0.25">
      <c r="A85" s="64">
        <v>83</v>
      </c>
      <c r="B85" s="69" t="s">
        <v>162</v>
      </c>
      <c r="C85" s="75" t="s">
        <v>55</v>
      </c>
      <c r="D85" s="75"/>
      <c r="E85" s="24" t="s">
        <v>32</v>
      </c>
      <c r="F85" s="41">
        <v>200</v>
      </c>
      <c r="G85" s="60">
        <v>50</v>
      </c>
      <c r="H85" s="34">
        <v>10</v>
      </c>
      <c r="I85" s="43">
        <v>135</v>
      </c>
      <c r="J85" s="34">
        <v>5</v>
      </c>
      <c r="K85" s="34">
        <v>50</v>
      </c>
      <c r="L85" s="35">
        <f t="shared" si="2"/>
        <v>450</v>
      </c>
      <c r="M85" s="25"/>
      <c r="N85" s="1">
        <f t="shared" si="3"/>
        <v>0</v>
      </c>
    </row>
    <row r="86" spans="1:14" ht="156" customHeight="1" x14ac:dyDescent="0.25">
      <c r="A86" s="64">
        <v>84</v>
      </c>
      <c r="B86" s="69" t="s">
        <v>176</v>
      </c>
      <c r="C86" s="75" t="s">
        <v>178</v>
      </c>
      <c r="D86" s="75"/>
      <c r="E86" s="24" t="s">
        <v>8</v>
      </c>
      <c r="F86" s="41">
        <v>90</v>
      </c>
      <c r="G86" s="60">
        <v>50</v>
      </c>
      <c r="H86" s="34">
        <v>10</v>
      </c>
      <c r="I86" s="43">
        <v>25</v>
      </c>
      <c r="J86" s="34"/>
      <c r="K86" s="34">
        <v>30</v>
      </c>
      <c r="L86" s="35">
        <f t="shared" si="2"/>
        <v>205</v>
      </c>
      <c r="M86" s="25"/>
      <c r="N86" s="1">
        <f t="shared" si="3"/>
        <v>0</v>
      </c>
    </row>
    <row r="87" spans="1:14" ht="160.5" customHeight="1" x14ac:dyDescent="0.25">
      <c r="A87" s="64">
        <v>85</v>
      </c>
      <c r="B87" s="69" t="s">
        <v>177</v>
      </c>
      <c r="C87" s="75" t="s">
        <v>163</v>
      </c>
      <c r="D87" s="75"/>
      <c r="E87" s="24" t="s">
        <v>8</v>
      </c>
      <c r="F87" s="41">
        <v>100</v>
      </c>
      <c r="G87" s="60">
        <v>50</v>
      </c>
      <c r="H87" s="34">
        <v>5</v>
      </c>
      <c r="I87" s="43">
        <v>6</v>
      </c>
      <c r="J87" s="34">
        <v>5</v>
      </c>
      <c r="K87" s="34">
        <v>50</v>
      </c>
      <c r="L87" s="35">
        <f t="shared" si="2"/>
        <v>216</v>
      </c>
      <c r="M87" s="25"/>
      <c r="N87" s="1">
        <f t="shared" si="3"/>
        <v>0</v>
      </c>
    </row>
    <row r="88" spans="1:14" ht="45" customHeight="1" x14ac:dyDescent="0.25">
      <c r="A88" s="64">
        <v>86</v>
      </c>
      <c r="B88" s="69" t="s">
        <v>56</v>
      </c>
      <c r="C88" s="75" t="s">
        <v>57</v>
      </c>
      <c r="D88" s="75"/>
      <c r="E88" s="24" t="s">
        <v>8</v>
      </c>
      <c r="F88" s="41">
        <v>150</v>
      </c>
      <c r="G88" s="60">
        <v>300</v>
      </c>
      <c r="H88" s="34">
        <v>40</v>
      </c>
      <c r="I88" s="46"/>
      <c r="J88" s="34">
        <v>70</v>
      </c>
      <c r="K88" s="34">
        <v>3</v>
      </c>
      <c r="L88" s="35">
        <f t="shared" si="2"/>
        <v>563</v>
      </c>
      <c r="M88" s="25"/>
      <c r="N88" s="1">
        <f t="shared" si="3"/>
        <v>0</v>
      </c>
    </row>
    <row r="89" spans="1:14" ht="37.5" customHeight="1" x14ac:dyDescent="0.25">
      <c r="A89" s="64">
        <v>87</v>
      </c>
      <c r="B89" s="69" t="s">
        <v>58</v>
      </c>
      <c r="C89" s="75" t="s">
        <v>57</v>
      </c>
      <c r="D89" s="75"/>
      <c r="E89" s="24" t="s">
        <v>8</v>
      </c>
      <c r="F89" s="41">
        <v>200</v>
      </c>
      <c r="G89" s="60">
        <v>200</v>
      </c>
      <c r="H89" s="34">
        <v>50</v>
      </c>
      <c r="I89" s="43">
        <v>200</v>
      </c>
      <c r="J89" s="34">
        <v>10</v>
      </c>
      <c r="K89" s="34">
        <v>100</v>
      </c>
      <c r="L89" s="35">
        <f t="shared" si="2"/>
        <v>760</v>
      </c>
      <c r="M89" s="25"/>
      <c r="N89" s="1">
        <f t="shared" si="3"/>
        <v>0</v>
      </c>
    </row>
    <row r="90" spans="1:14" ht="93" customHeight="1" x14ac:dyDescent="0.25">
      <c r="A90" s="64">
        <v>88</v>
      </c>
      <c r="B90" s="67" t="s">
        <v>164</v>
      </c>
      <c r="C90" s="75" t="s">
        <v>179</v>
      </c>
      <c r="D90" s="75"/>
      <c r="E90" s="24" t="s">
        <v>8</v>
      </c>
      <c r="F90" s="41">
        <v>130</v>
      </c>
      <c r="G90" s="60">
        <v>120</v>
      </c>
      <c r="H90" s="34">
        <v>30</v>
      </c>
      <c r="I90" s="57">
        <v>10</v>
      </c>
      <c r="J90" s="34">
        <v>8</v>
      </c>
      <c r="K90" s="34">
        <v>50</v>
      </c>
      <c r="L90" s="35">
        <f t="shared" si="2"/>
        <v>348</v>
      </c>
      <c r="M90" s="25"/>
      <c r="N90" s="1">
        <f t="shared" si="3"/>
        <v>0</v>
      </c>
    </row>
    <row r="91" spans="1:14" ht="18.75" x14ac:dyDescent="0.3">
      <c r="M91" s="58" t="s">
        <v>168</v>
      </c>
      <c r="N91" s="3">
        <f>SUM(N3:N90)</f>
        <v>0</v>
      </c>
    </row>
  </sheetData>
  <mergeCells count="89">
    <mergeCell ref="C88:D88"/>
    <mergeCell ref="C90:D90"/>
    <mergeCell ref="C89:D89"/>
    <mergeCell ref="C76:D76"/>
    <mergeCell ref="C78:D78"/>
    <mergeCell ref="C77:D77"/>
    <mergeCell ref="C80:D80"/>
    <mergeCell ref="C79:D79"/>
    <mergeCell ref="C81:D81"/>
    <mergeCell ref="C82:D82"/>
    <mergeCell ref="C83:D83"/>
    <mergeCell ref="C84:D84"/>
    <mergeCell ref="C85:D85"/>
    <mergeCell ref="C87:D87"/>
    <mergeCell ref="C86:D86"/>
    <mergeCell ref="C73:D73"/>
    <mergeCell ref="C74:D74"/>
    <mergeCell ref="C75:D75"/>
    <mergeCell ref="C72:D72"/>
    <mergeCell ref="C71:D71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1:D51"/>
    <mergeCell ref="C50:D50"/>
    <mergeCell ref="C52:D52"/>
    <mergeCell ref="C54:D54"/>
    <mergeCell ref="C58:D58"/>
    <mergeCell ref="C53:D53"/>
    <mergeCell ref="C55:D55"/>
    <mergeCell ref="C57:D57"/>
    <mergeCell ref="C56:D56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26:D26"/>
    <mergeCell ref="C28:D28"/>
    <mergeCell ref="C27:D27"/>
    <mergeCell ref="C30:D30"/>
    <mergeCell ref="C31:D31"/>
    <mergeCell ref="C32:D32"/>
    <mergeCell ref="C33:D33"/>
    <mergeCell ref="C34:D34"/>
    <mergeCell ref="C39:D39"/>
    <mergeCell ref="C35:D35"/>
    <mergeCell ref="C36:D36"/>
    <mergeCell ref="C37:D37"/>
    <mergeCell ref="C38:D38"/>
    <mergeCell ref="C19:D19"/>
    <mergeCell ref="C18:D18"/>
    <mergeCell ref="C21:D21"/>
    <mergeCell ref="C17:D17"/>
    <mergeCell ref="C20:D20"/>
    <mergeCell ref="C25:D25"/>
    <mergeCell ref="C23:D23"/>
    <mergeCell ref="C22:D22"/>
    <mergeCell ref="C24:D24"/>
    <mergeCell ref="C29:D29"/>
    <mergeCell ref="C40:D40"/>
    <mergeCell ref="C16:D16"/>
    <mergeCell ref="C6:D6"/>
    <mergeCell ref="C2:D2"/>
    <mergeCell ref="C3:D3"/>
    <mergeCell ref="C4:D4"/>
    <mergeCell ref="C8:D8"/>
    <mergeCell ref="C7:D7"/>
    <mergeCell ref="C5:D5"/>
    <mergeCell ref="C11:D11"/>
    <mergeCell ref="C9:D9"/>
    <mergeCell ref="C10:D10"/>
    <mergeCell ref="C13:D13"/>
    <mergeCell ref="C12:D12"/>
    <mergeCell ref="C14:D14"/>
    <mergeCell ref="C15:D15"/>
  </mergeCells>
  <hyperlinks>
    <hyperlink ref="B70" r:id="rId1" display="http://www.komus.ru/product/5368/"/>
  </hyperlinks>
  <pageMargins left="0.23622047244094491" right="0.23622047244094491" top="0.74803149606299213" bottom="0.74803149606299213" header="0.31496062992125984" footer="0.31496062992125984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АТЭК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Шестопалова Елена Алексеевна</dc:creator>
  <cp:lastModifiedBy>Шестопалова Елена Алексеевна</cp:lastModifiedBy>
  <cp:lastPrinted>2015-03-18T12:14:57Z</cp:lastPrinted>
  <dcterms:created xsi:type="dcterms:W3CDTF">2014-02-19T12:41:24Z</dcterms:created>
  <dcterms:modified xsi:type="dcterms:W3CDTF">2015-03-23T04:56:33Z</dcterms:modified>
</cp:coreProperties>
</file>