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ая таблица 18.09.14 (2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<sst xmlns="http://schemas.openxmlformats.org/spreadsheetml/2006/main" count="41" uniqueCount="41">
  <si>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(наименование стройки)</t>
  </si>
  <si>
    <t>Наименование глав, объектов, работ и затрат</t>
  </si>
  <si>
    <t>Утверждаю</t>
  </si>
  <si>
    <t>Согласовано</t>
  </si>
  <si>
    <t>4</t>
  </si>
  <si>
    <t>5</t>
  </si>
  <si>
    <t>8</t>
  </si>
  <si>
    <t>6</t>
  </si>
  <si>
    <t>7</t>
  </si>
  <si>
    <t>9</t>
  </si>
  <si>
    <t>10</t>
  </si>
  <si>
    <t>11</t>
  </si>
  <si>
    <t>12</t>
  </si>
  <si>
    <t>13</t>
  </si>
  <si>
    <t>14</t>
  </si>
  <si>
    <t>ИТОГО с НДС</t>
  </si>
  <si>
    <t>___________/                     /</t>
  </si>
  <si>
    <t>____________/                     /</t>
  </si>
  <si>
    <t>Общая сметная стоимость, тыс. руб. с НДС</t>
  </si>
  <si>
    <t>СВОДНЫЙ СМЕТНЫЙ РАСЧЕТ</t>
  </si>
  <si>
    <t>на выполнение работ по вводу в эксплуатацию котла №4 котельной по ул. Видова, 67</t>
  </si>
  <si>
    <t>Стоимость работ</t>
  </si>
  <si>
    <t xml:space="preserve"> НДС 18%</t>
  </si>
  <si>
    <t>2</t>
  </si>
  <si>
    <t>3</t>
  </si>
  <si>
    <t>Проведение пусконаладочных работ котла ДКВР-6,5-13-115 ГМ ст. №4 (тепломеханические; КИПиА)</t>
  </si>
  <si>
    <t>№ п/п</t>
  </si>
  <si>
    <t>Изготовление проекта «Техническое перевооружение котельной» с установкой котла ДКВР-6,5-13-115 ГМ ДКВР-6,5-13-115 ГМ ст. №4» (Разделы АС; ТМ; АТМ; ЭС)</t>
  </si>
  <si>
    <t>Изготовление проекта B20 котла ДКВР-6,5-13-115 ГМ ст. №4 в водогрейный режим» с согласованием проекта реконструкции котла с заводом-изготовителем (ОАО «БИКЗ»)</t>
  </si>
  <si>
    <t>Изготовление проекта «Технического перевооружения газопровода котельной с подключением котла ДКВР-6,5-13-115 ГМ ст. № 4» (Разделы АГСВ; ГСВ)</t>
  </si>
  <si>
    <t>Проведения экспертизы промбезопасности котла ДКВР-6,5-13-115 ГМ ст. №4 с восстановлением паспорта котла</t>
  </si>
  <si>
    <t>Проведения экспертизы промбезопасности: здания котельной</t>
  </si>
  <si>
    <t>Проведения экспертизы промбезопасности проекта «Технического перевооружения газопровода котельной с подключением котла ДКВР-6,5-13-115 ГМ ст. №4»</t>
  </si>
  <si>
    <t>Приобретение запчастей для перевода котла в водогрейный режим</t>
  </si>
  <si>
    <t>Приобретение комплекта автоматики «Минитерм-300» с проектом автоматики</t>
  </si>
  <si>
    <t>Окончание монтажа тепломеханической части с установкой дымососа</t>
  </si>
  <si>
    <t>Монтаж новой автоматики котла ДКВР-6,5-13-115 ГМ ст. №4</t>
  </si>
  <si>
    <t>Монтаж схемы электрики котла ДКВР-6,5-13-115 ГМ ст. №4</t>
  </si>
  <si>
    <t>Транспортно-заготовительные расходы</t>
  </si>
  <si>
    <t>Приобретение дымососа ДН-10-100 (11 кВт) с доставкой в г. Новороссийск</t>
  </si>
  <si>
    <t xml:space="preserve">Составлен в ценах по состоянию на 4 кв. 2014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</si>
</sst>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 ;\-#,##0.00\ "/>
    <numFmt numFmtId="170" formatCode="_-* #,##0_р_._-;\-* #,##0_р_._-;_-* &quot;-&quot;??_р_._-;_-@_-"/>
  </numFmts>
  <fonts count="39">
    <font>
      <sz val="10"/>
      <name val="Arial Cyr"/>
      <family val="0"/>
    </font>
    <font>
      <b/>
      <sz val="12"/>
      <name val="Times new roman Cyr,обычный"/>
      <family val="0"/>
    </font>
    <font>
      <sz val="12"/>
      <name val="Times new roman Cyr,обычный"/>
      <family val="0"/>
    </font>
    <font>
      <i/>
      <sz val="12"/>
      <name val="Times new roman Cyr,обычный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top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2" fillId="0" borderId="10" xfId="58" applyNumberFormat="1" applyFont="1" applyBorder="1" applyAlignment="1">
      <alignment horizontal="center" vertical="center"/>
    </xf>
    <xf numFmtId="4" fontId="2" fillId="0" borderId="12" xfId="58" applyNumberFormat="1" applyFont="1" applyBorder="1" applyAlignment="1">
      <alignment horizontal="center" vertical="center"/>
    </xf>
    <xf numFmtId="43" fontId="1" fillId="0" borderId="10" xfId="58" applyFont="1" applyBorder="1" applyAlignment="1">
      <alignment horizontal="center" vertical="center"/>
    </xf>
    <xf numFmtId="43" fontId="1" fillId="0" borderId="12" xfId="5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8">
      <selection activeCell="G34" sqref="G34"/>
    </sheetView>
  </sheetViews>
  <sheetFormatPr defaultColWidth="9.00390625" defaultRowHeight="12.75"/>
  <cols>
    <col min="1" max="1" width="6.375" style="4" customWidth="1"/>
    <col min="2" max="2" width="55.00390625" style="5" customWidth="1"/>
    <col min="3" max="3" width="14.625" style="5" customWidth="1"/>
    <col min="4" max="4" width="8.125" style="5" customWidth="1"/>
    <col min="5" max="5" width="4.25390625" style="21" customWidth="1"/>
    <col min="6" max="6" width="15.25390625" style="7" customWidth="1"/>
    <col min="7" max="16384" width="9.125" style="7" customWidth="1"/>
  </cols>
  <sheetData>
    <row r="1" spans="1:4" s="2" customFormat="1" ht="15.75" hidden="1">
      <c r="A1" s="1" t="s">
        <v>2</v>
      </c>
      <c r="D1" s="1" t="s">
        <v>3</v>
      </c>
    </row>
    <row r="2" spans="1:4" s="2" customFormat="1" ht="15.75" hidden="1">
      <c r="A2" s="1"/>
      <c r="D2" s="1"/>
    </row>
    <row r="3" s="2" customFormat="1" ht="6" customHeight="1" hidden="1"/>
    <row r="4" s="2" customFormat="1" ht="15.75" hidden="1"/>
    <row r="5" spans="1:5" s="2" customFormat="1" ht="12" customHeight="1" hidden="1">
      <c r="A5" s="3" t="s">
        <v>16</v>
      </c>
      <c r="D5" s="32" t="s">
        <v>17</v>
      </c>
      <c r="E5" s="32"/>
    </row>
    <row r="6" s="2" customFormat="1" ht="14.25" customHeight="1" hidden="1"/>
    <row r="7" ht="12.75" customHeight="1" hidden="1">
      <c r="E7" s="6"/>
    </row>
    <row r="8" spans="1:6" ht="15.75" customHeight="1">
      <c r="A8" s="33" t="s">
        <v>19</v>
      </c>
      <c r="B8" s="33"/>
      <c r="C8" s="33"/>
      <c r="D8" s="33"/>
      <c r="E8" s="33"/>
      <c r="F8" s="33"/>
    </row>
    <row r="9" spans="1:6" ht="29.25" customHeight="1">
      <c r="A9" s="34" t="s">
        <v>20</v>
      </c>
      <c r="B9" s="34"/>
      <c r="C9" s="34"/>
      <c r="D9" s="34"/>
      <c r="E9" s="34"/>
      <c r="F9" s="34"/>
    </row>
    <row r="10" spans="1:6" ht="15.75">
      <c r="A10" s="35" t="s">
        <v>0</v>
      </c>
      <c r="B10" s="35"/>
      <c r="C10" s="35"/>
      <c r="D10" s="35"/>
      <c r="E10" s="35"/>
      <c r="F10" s="35"/>
    </row>
    <row r="11" ht="4.5" customHeight="1" hidden="1">
      <c r="E11" s="6"/>
    </row>
    <row r="12" spans="1:5" ht="21" customHeight="1">
      <c r="A12" s="8" t="s">
        <v>40</v>
      </c>
      <c r="E12" s="6"/>
    </row>
    <row r="13" spans="1:6" ht="9.75" customHeight="1">
      <c r="A13" s="28" t="s">
        <v>26</v>
      </c>
      <c r="B13" s="28" t="s">
        <v>1</v>
      </c>
      <c r="C13" s="36" t="s">
        <v>21</v>
      </c>
      <c r="D13" s="28" t="s">
        <v>22</v>
      </c>
      <c r="E13" s="29"/>
      <c r="F13" s="30" t="s">
        <v>18</v>
      </c>
    </row>
    <row r="14" spans="1:6" ht="9.75" customHeight="1">
      <c r="A14" s="28"/>
      <c r="B14" s="28"/>
      <c r="C14" s="37"/>
      <c r="D14" s="28"/>
      <c r="E14" s="29"/>
      <c r="F14" s="31"/>
    </row>
    <row r="15" spans="1:6" ht="9.75" customHeight="1">
      <c r="A15" s="28"/>
      <c r="B15" s="28"/>
      <c r="C15" s="37"/>
      <c r="D15" s="28"/>
      <c r="E15" s="29"/>
      <c r="F15" s="31"/>
    </row>
    <row r="16" spans="1:6" ht="75.75" customHeight="1">
      <c r="A16" s="28"/>
      <c r="B16" s="28"/>
      <c r="C16" s="38"/>
      <c r="D16" s="28"/>
      <c r="E16" s="29"/>
      <c r="F16" s="31"/>
    </row>
    <row r="17" spans="1:6" ht="75.75" customHeight="1">
      <c r="A17" s="9">
        <v>1</v>
      </c>
      <c r="B17" s="10" t="s">
        <v>27</v>
      </c>
      <c r="C17" s="11">
        <f>F17/1.18</f>
        <v>508.4745762711865</v>
      </c>
      <c r="D17" s="24">
        <f>F17-C17</f>
        <v>91.52542372881351</v>
      </c>
      <c r="E17" s="25"/>
      <c r="F17" s="23">
        <v>600</v>
      </c>
    </row>
    <row r="18" spans="1:6" s="14" customFormat="1" ht="65.25" customHeight="1">
      <c r="A18" s="12" t="s">
        <v>23</v>
      </c>
      <c r="B18" s="13" t="s">
        <v>28</v>
      </c>
      <c r="C18" s="11">
        <f aca="true" t="shared" si="0" ref="C18:C30">F18/1.18</f>
        <v>101.69491525423729</v>
      </c>
      <c r="D18" s="24">
        <f aca="true" t="shared" si="1" ref="D18:D30">F18-C18</f>
        <v>18.305084745762713</v>
      </c>
      <c r="E18" s="25"/>
      <c r="F18" s="23">
        <v>120</v>
      </c>
    </row>
    <row r="19" spans="1:6" s="14" customFormat="1" ht="54.75" customHeight="1">
      <c r="A19" s="12" t="s">
        <v>24</v>
      </c>
      <c r="B19" s="13" t="s">
        <v>29</v>
      </c>
      <c r="C19" s="11">
        <f t="shared" si="0"/>
        <v>148.3050847457627</v>
      </c>
      <c r="D19" s="24">
        <f t="shared" si="1"/>
        <v>26.694915254237287</v>
      </c>
      <c r="E19" s="25"/>
      <c r="F19" s="23">
        <v>175</v>
      </c>
    </row>
    <row r="20" spans="1:6" s="14" customFormat="1" ht="54.75" customHeight="1">
      <c r="A20" s="12" t="s">
        <v>4</v>
      </c>
      <c r="B20" s="15" t="s">
        <v>30</v>
      </c>
      <c r="C20" s="11">
        <f t="shared" si="0"/>
        <v>84.74576271186442</v>
      </c>
      <c r="D20" s="24">
        <f t="shared" si="1"/>
        <v>15.254237288135585</v>
      </c>
      <c r="E20" s="25"/>
      <c r="F20" s="23">
        <v>100</v>
      </c>
    </row>
    <row r="21" spans="1:6" s="14" customFormat="1" ht="54.75" customHeight="1">
      <c r="A21" s="12" t="s">
        <v>5</v>
      </c>
      <c r="B21" s="15" t="s">
        <v>31</v>
      </c>
      <c r="C21" s="11">
        <f t="shared" si="0"/>
        <v>165.2542372881356</v>
      </c>
      <c r="D21" s="24">
        <f t="shared" si="1"/>
        <v>29.745762711864387</v>
      </c>
      <c r="E21" s="25"/>
      <c r="F21" s="23">
        <v>195</v>
      </c>
    </row>
    <row r="22" spans="1:6" s="14" customFormat="1" ht="54.75" customHeight="1">
      <c r="A22" s="12" t="s">
        <v>7</v>
      </c>
      <c r="B22" s="15" t="s">
        <v>32</v>
      </c>
      <c r="C22" s="11">
        <f t="shared" si="0"/>
        <v>40.67796610169492</v>
      </c>
      <c r="D22" s="24">
        <f t="shared" si="1"/>
        <v>7.3220338983050794</v>
      </c>
      <c r="E22" s="25"/>
      <c r="F22" s="23">
        <v>48</v>
      </c>
    </row>
    <row r="23" spans="1:6" s="14" customFormat="1" ht="54.75" customHeight="1">
      <c r="A23" s="12" t="s">
        <v>8</v>
      </c>
      <c r="B23" s="15" t="s">
        <v>33</v>
      </c>
      <c r="C23" s="11">
        <f t="shared" si="0"/>
        <v>101.69491525423729</v>
      </c>
      <c r="D23" s="24">
        <f t="shared" si="1"/>
        <v>18.305084745762713</v>
      </c>
      <c r="E23" s="25"/>
      <c r="F23" s="23">
        <v>120</v>
      </c>
    </row>
    <row r="24" spans="1:6" s="14" customFormat="1" ht="54.75" customHeight="1">
      <c r="A24" s="12" t="s">
        <v>6</v>
      </c>
      <c r="B24" s="15" t="s">
        <v>34</v>
      </c>
      <c r="C24" s="11">
        <f t="shared" si="0"/>
        <v>296.6101694915254</v>
      </c>
      <c r="D24" s="24">
        <f t="shared" si="1"/>
        <v>53.389830508474574</v>
      </c>
      <c r="E24" s="25"/>
      <c r="F24" s="23">
        <v>350</v>
      </c>
    </row>
    <row r="25" spans="1:6" s="14" customFormat="1" ht="54.75" customHeight="1">
      <c r="A25" s="12" t="s">
        <v>9</v>
      </c>
      <c r="B25" s="13" t="s">
        <v>35</v>
      </c>
      <c r="C25" s="11">
        <f t="shared" si="0"/>
        <v>406.77966101694915</v>
      </c>
      <c r="D25" s="24">
        <f t="shared" si="1"/>
        <v>73.22033898305085</v>
      </c>
      <c r="E25" s="25"/>
      <c r="F25" s="23">
        <v>480</v>
      </c>
    </row>
    <row r="26" spans="1:6" s="14" customFormat="1" ht="54.75" customHeight="1">
      <c r="A26" s="12" t="s">
        <v>10</v>
      </c>
      <c r="B26" s="13" t="s">
        <v>36</v>
      </c>
      <c r="C26" s="11">
        <f t="shared" si="0"/>
        <v>101.69491525423729</v>
      </c>
      <c r="D26" s="24">
        <f t="shared" si="1"/>
        <v>18.305084745762713</v>
      </c>
      <c r="E26" s="25"/>
      <c r="F26" s="23">
        <v>120</v>
      </c>
    </row>
    <row r="27" spans="1:6" s="14" customFormat="1" ht="51" customHeight="1">
      <c r="A27" s="12" t="s">
        <v>11</v>
      </c>
      <c r="B27" s="13" t="s">
        <v>37</v>
      </c>
      <c r="C27" s="11">
        <f t="shared" si="0"/>
        <v>76.27118644067797</v>
      </c>
      <c r="D27" s="24">
        <f t="shared" si="1"/>
        <v>13.728813559322035</v>
      </c>
      <c r="E27" s="25"/>
      <c r="F27" s="23">
        <v>90</v>
      </c>
    </row>
    <row r="28" spans="1:6" s="14" customFormat="1" ht="45" customHeight="1">
      <c r="A28" s="12" t="s">
        <v>12</v>
      </c>
      <c r="B28" s="13" t="s">
        <v>38</v>
      </c>
      <c r="C28" s="11">
        <f t="shared" si="0"/>
        <v>67.79661016949153</v>
      </c>
      <c r="D28" s="24">
        <f t="shared" si="1"/>
        <v>12.20338983050847</v>
      </c>
      <c r="E28" s="25"/>
      <c r="F28" s="23">
        <v>80</v>
      </c>
    </row>
    <row r="29" spans="1:6" s="14" customFormat="1" ht="51" customHeight="1">
      <c r="A29" s="12" t="s">
        <v>13</v>
      </c>
      <c r="B29" s="13" t="s">
        <v>39</v>
      </c>
      <c r="C29" s="11">
        <f t="shared" si="0"/>
        <v>131.35593220338984</v>
      </c>
      <c r="D29" s="24">
        <f t="shared" si="1"/>
        <v>23.64406779661016</v>
      </c>
      <c r="E29" s="25"/>
      <c r="F29" s="23">
        <v>155</v>
      </c>
    </row>
    <row r="30" spans="1:6" s="14" customFormat="1" ht="54.75" customHeight="1">
      <c r="A30" s="12" t="s">
        <v>14</v>
      </c>
      <c r="B30" s="13" t="s">
        <v>25</v>
      </c>
      <c r="C30" s="11">
        <f t="shared" si="0"/>
        <v>173.72881355932205</v>
      </c>
      <c r="D30" s="24">
        <f t="shared" si="1"/>
        <v>31.27118644067795</v>
      </c>
      <c r="E30" s="25"/>
      <c r="F30" s="23">
        <v>205</v>
      </c>
    </row>
    <row r="31" spans="1:6" s="17" customFormat="1" ht="22.5" customHeight="1">
      <c r="A31" s="16"/>
      <c r="B31" s="16" t="s">
        <v>15</v>
      </c>
      <c r="C31" s="16"/>
      <c r="D31" s="26"/>
      <c r="E31" s="27"/>
      <c r="F31" s="22">
        <f>SUM(F17:F30)</f>
        <v>2838</v>
      </c>
    </row>
    <row r="32" spans="4:6" ht="15.75">
      <c r="D32" s="18"/>
      <c r="E32" s="19"/>
      <c r="F32" s="20"/>
    </row>
  </sheetData>
  <sheetProtection/>
  <mergeCells count="24">
    <mergeCell ref="A13:A16"/>
    <mergeCell ref="B13:B16"/>
    <mergeCell ref="D13:E16"/>
    <mergeCell ref="F13:F16"/>
    <mergeCell ref="D17:E17"/>
    <mergeCell ref="D5:E5"/>
    <mergeCell ref="A8:F8"/>
    <mergeCell ref="A9:F9"/>
    <mergeCell ref="A10:F10"/>
    <mergeCell ref="C13:C16"/>
    <mergeCell ref="D18:E18"/>
    <mergeCell ref="D19:E19"/>
    <mergeCell ref="D20:E20"/>
    <mergeCell ref="D21:E21"/>
    <mergeCell ref="D22:E22"/>
    <mergeCell ref="D23:E23"/>
    <mergeCell ref="D28:E28"/>
    <mergeCell ref="D29:E29"/>
    <mergeCell ref="D24:E24"/>
    <mergeCell ref="D25:E25"/>
    <mergeCell ref="D31:E31"/>
    <mergeCell ref="D30:E30"/>
    <mergeCell ref="D26:E26"/>
    <mergeCell ref="D27:E27"/>
  </mergeCells>
  <printOptions/>
  <pageMargins left="0.51" right="0.15748031496062992" top="0.17" bottom="0.17" header="0.17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Шестопалова Елена Алексеевна</cp:lastModifiedBy>
  <cp:lastPrinted>2015-01-12T09:15:53Z</cp:lastPrinted>
  <dcterms:created xsi:type="dcterms:W3CDTF">2002-03-25T05:35:56Z</dcterms:created>
  <dcterms:modified xsi:type="dcterms:W3CDTF">2015-01-12T09:16:19Z</dcterms:modified>
  <cp:category/>
  <cp:version/>
  <cp:contentType/>
  <cp:contentStatus/>
</cp:coreProperties>
</file>