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Объектный сметный расчет" sheetId="1" r:id="rId1"/>
  </sheets>
  <definedNames>
    <definedName name="_xlnm.Print_Area" localSheetId="0">'Объектный сметный расчет'!$A$1:$E$48</definedName>
  </definedNames>
  <calcPr fullCalcOnLoad="1"/>
</workbook>
</file>

<file path=xl/sharedStrings.xml><?xml version="1.0" encoding="utf-8"?>
<sst xmlns="http://schemas.openxmlformats.org/spreadsheetml/2006/main" count="43" uniqueCount="43">
  <si>
    <t>№ пп</t>
  </si>
  <si>
    <t>Наименование работ и затрат</t>
  </si>
  <si>
    <t>Сумма без НДС руб.</t>
  </si>
  <si>
    <t>ИТОГО:</t>
  </si>
  <si>
    <t>УТВЕРЖДАЮ:</t>
  </si>
  <si>
    <t>№ сметного расчета</t>
  </si>
  <si>
    <t>ИТОГО с НДС</t>
  </si>
  <si>
    <t>СОГЛАСОВАНО:</t>
  </si>
  <si>
    <t xml:space="preserve">_________________ </t>
  </si>
  <si>
    <t>Составил:</t>
  </si>
  <si>
    <t xml:space="preserve">                                                                     Г.И.Тарарухин</t>
  </si>
  <si>
    <t xml:space="preserve"> Сумма с НДС    руб.     </t>
  </si>
  <si>
    <t>_____________</t>
  </si>
  <si>
    <t>Сводка смет</t>
  </si>
  <si>
    <t xml:space="preserve">                    на "Техническое перевооружение комерческих узлов учета расхода газа по филиалу </t>
  </si>
  <si>
    <t xml:space="preserve">       "Гулькевичевские тепловые сети" АО  "АТЭК"</t>
  </si>
  <si>
    <t>26-09-18-103</t>
  </si>
  <si>
    <t>Котельная №6, ул.Братская,6 г.Гулькевичи.</t>
  </si>
  <si>
    <t>26-09-18-109</t>
  </si>
  <si>
    <t>Котельная №18, ул.Виноградная, 15, п.Ботаника</t>
  </si>
  <si>
    <t>26-09-18-104</t>
  </si>
  <si>
    <t>Котельная №1, ул.Гражданская площадь,15, г.Гулькевичи.</t>
  </si>
  <si>
    <t>26-09-18-105</t>
  </si>
  <si>
    <t>Котельная №13,  ул.Кирова,18,  с.Майкопское</t>
  </si>
  <si>
    <t>26-09-18-106</t>
  </si>
  <si>
    <t>26-09-18-107</t>
  </si>
  <si>
    <t>Котельная №15, ул.Комсомольская,155А, г.Гулькевичи.</t>
  </si>
  <si>
    <t>26-09-18-108</t>
  </si>
  <si>
    <t>Котельная №34, ул.Ленина, 1А, х.Чаплыгин</t>
  </si>
  <si>
    <t>26-09-18-110</t>
  </si>
  <si>
    <t>Котельная №9 ул.Симонова, 1   г.Гулькевичи</t>
  </si>
  <si>
    <t>26-09-18-101</t>
  </si>
  <si>
    <t>Котельная №33, ул.Степная, п.Советский.</t>
  </si>
  <si>
    <t>26-09-18-102</t>
  </si>
  <si>
    <t>Котельная №21, ул.Тимирязева,22Б,  с.Новоукраинское.</t>
  </si>
  <si>
    <t>26-09-18-111</t>
  </si>
  <si>
    <t>Котельная №25, ул.Школьная, 10, п.Венцы</t>
  </si>
  <si>
    <t>Котельная №7,  ул.Кирова, 78, г.Гулькевичи.</t>
  </si>
  <si>
    <t>26-09-18-112</t>
  </si>
  <si>
    <t>Котельная №32, ул.Школьная, 64   с.Соколовское</t>
  </si>
  <si>
    <t>"____" ______________2018 г.</t>
  </si>
  <si>
    <t>" _____ " ________________ 2018 г.</t>
  </si>
  <si>
    <t>НДС, 20%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</si>
</sst>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left" vertical="top"/>
    </xf>
    <xf numFmtId="0" fontId="2" fillId="0" borderId="0" xfId="0" applyFont="1" applyFill="1" applyAlignment="1">
      <alignment horizontal="right" vertical="top"/>
    </xf>
    <xf numFmtId="0" fontId="2" fillId="0" borderId="0" xfId="52" applyFont="1" applyFill="1" applyAlignment="1">
      <alignment horizontal="left" vertical="top"/>
      <protection/>
    </xf>
    <xf numFmtId="0" fontId="5" fillId="0" borderId="0" xfId="52" applyFont="1" applyFill="1" applyAlignment="1">
      <alignment horizontal="right" vertical="top"/>
      <protection/>
    </xf>
    <xf numFmtId="49" fontId="2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 applyAlignment="1">
      <alignment horizontal="center" vertical="top"/>
      <protection/>
    </xf>
    <xf numFmtId="0" fontId="2" fillId="0" borderId="0" xfId="53" applyFont="1" applyFill="1" applyAlignment="1">
      <alignment horizontal="right" vertical="top"/>
      <protection/>
    </xf>
    <xf numFmtId="0" fontId="2" fillId="0" borderId="0" xfId="53" applyFont="1" applyFill="1" applyAlignment="1">
      <alignment horizontal="left" vertical="top"/>
      <protection/>
    </xf>
    <xf numFmtId="0" fontId="0" fillId="0" borderId="0" xfId="53" applyFill="1">
      <alignment/>
      <protection/>
    </xf>
    <xf numFmtId="0" fontId="2" fillId="0" borderId="0" xfId="53" applyFont="1" applyFill="1" applyAlignment="1">
      <alignment horizontal="left" vertical="top" wrapText="1"/>
      <protection/>
    </xf>
    <xf numFmtId="0" fontId="2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top"/>
    </xf>
    <xf numFmtId="0" fontId="2" fillId="0" borderId="0" xfId="0" applyFont="1" applyFill="1" applyBorder="1" applyAlignment="1">
      <alignment/>
    </xf>
    <xf numFmtId="0" fontId="2" fillId="0" borderId="0" xfId="0" applyNumberFormat="1" applyFont="1" applyFill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right" vertical="top"/>
    </xf>
    <xf numFmtId="171" fontId="2" fillId="0" borderId="11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3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tabSelected="1" view="pageBreakPreview" zoomScale="160" zoomScaleNormal="160" zoomScaleSheetLayoutView="160" zoomScalePageLayoutView="0" workbookViewId="0" topLeftCell="A20">
      <selection activeCell="H39" sqref="H39"/>
    </sheetView>
  </sheetViews>
  <sheetFormatPr defaultColWidth="9.00390625" defaultRowHeight="12.75"/>
  <cols>
    <col min="1" max="1" width="5.375" style="1" customWidth="1"/>
    <col min="2" max="2" width="13.375" style="1" customWidth="1"/>
    <col min="3" max="3" width="51.875" style="2" customWidth="1"/>
    <col min="4" max="4" width="18.75390625" style="3" customWidth="1"/>
    <col min="5" max="5" width="17.00390625" style="1" customWidth="1"/>
    <col min="6" max="16384" width="9.125" style="1" customWidth="1"/>
  </cols>
  <sheetData>
    <row r="1" spans="3:4" s="5" customFormat="1" ht="12.75">
      <c r="C1" s="6"/>
      <c r="D1" s="7"/>
    </row>
    <row r="2" spans="1:4" s="5" customFormat="1" ht="12.75">
      <c r="A2" s="5" t="s">
        <v>4</v>
      </c>
      <c r="C2" s="6"/>
      <c r="D2" s="5" t="s">
        <v>7</v>
      </c>
    </row>
    <row r="3" spans="1:5" s="5" customFormat="1" ht="12.75">
      <c r="A3" s="8"/>
      <c r="B3" s="9"/>
      <c r="C3" s="8"/>
      <c r="D3" s="10"/>
      <c r="E3" s="11"/>
    </row>
    <row r="4" spans="1:5" s="5" customFormat="1" ht="12.75">
      <c r="A4" s="8"/>
      <c r="B4" s="9"/>
      <c r="C4" s="8"/>
      <c r="D4" s="10"/>
      <c r="E4" s="12"/>
    </row>
    <row r="5" spans="1:5" s="5" customFormat="1" ht="12.75">
      <c r="A5" s="8" t="s">
        <v>12</v>
      </c>
      <c r="B5" s="9"/>
      <c r="C5" s="8"/>
      <c r="D5" s="10" t="s">
        <v>8</v>
      </c>
      <c r="E5" s="12"/>
    </row>
    <row r="6" spans="1:5" s="5" customFormat="1" ht="12.75">
      <c r="A6" s="13" t="s">
        <v>40</v>
      </c>
      <c r="B6" s="14"/>
      <c r="C6" s="12"/>
      <c r="D6" s="10" t="s">
        <v>41</v>
      </c>
      <c r="E6" s="15"/>
    </row>
    <row r="7" spans="1:4" s="5" customFormat="1" ht="12.75">
      <c r="A7" s="13"/>
      <c r="B7" s="14"/>
      <c r="C7" s="12"/>
      <c r="D7" s="16"/>
    </row>
    <row r="8" spans="1:4" s="5" customFormat="1" ht="12.75">
      <c r="A8" s="13"/>
      <c r="B8" s="14"/>
      <c r="C8" s="12"/>
      <c r="D8" s="16"/>
    </row>
    <row r="9" spans="1:4" s="5" customFormat="1" ht="12.75">
      <c r="A9" s="13"/>
      <c r="B9" s="14"/>
      <c r="C9" s="12"/>
      <c r="D9" s="16"/>
    </row>
    <row r="10" spans="1:4" s="5" customFormat="1" ht="12.75">
      <c r="A10" s="13"/>
      <c r="B10" s="14"/>
      <c r="C10" s="12"/>
      <c r="D10" s="16"/>
    </row>
    <row r="11" spans="1:4" s="5" customFormat="1" ht="12.75">
      <c r="A11" s="13"/>
      <c r="B11" s="14"/>
      <c r="C11" s="12"/>
      <c r="D11" s="16"/>
    </row>
    <row r="12" spans="1:4" s="5" customFormat="1" ht="12.75">
      <c r="A12" s="13"/>
      <c r="B12" s="14"/>
      <c r="C12" s="12"/>
      <c r="D12" s="16"/>
    </row>
    <row r="13" spans="1:4" s="5" customFormat="1" ht="12.75">
      <c r="A13" s="13"/>
      <c r="B13" s="14"/>
      <c r="C13" s="12"/>
      <c r="D13" s="16"/>
    </row>
    <row r="14" spans="1:4" s="5" customFormat="1" ht="12.75">
      <c r="A14" s="13"/>
      <c r="B14" s="14"/>
      <c r="C14" s="12"/>
      <c r="D14" s="16"/>
    </row>
    <row r="15" spans="1:4" s="5" customFormat="1" ht="12.75">
      <c r="A15" s="13"/>
      <c r="B15" s="14"/>
      <c r="C15" s="12"/>
      <c r="D15" s="16"/>
    </row>
    <row r="16" spans="1:4" s="5" customFormat="1" ht="12.75">
      <c r="A16" s="13"/>
      <c r="B16" s="14"/>
      <c r="C16" s="12"/>
      <c r="D16" s="16"/>
    </row>
    <row r="17" spans="1:4" s="5" customFormat="1" ht="12.75">
      <c r="A17" s="13"/>
      <c r="B17" s="14"/>
      <c r="C17" s="12"/>
      <c r="D17" s="16"/>
    </row>
    <row r="18" spans="3:4" s="5" customFormat="1" ht="20.25">
      <c r="C18" s="17" t="s">
        <v>13</v>
      </c>
      <c r="D18" s="16"/>
    </row>
    <row r="19" spans="1:7" s="5" customFormat="1" ht="12.75">
      <c r="A19" s="5" t="s">
        <v>14</v>
      </c>
      <c r="C19" s="6"/>
      <c r="D19" s="16"/>
      <c r="F19" s="18"/>
      <c r="G19" s="18"/>
    </row>
    <row r="20" spans="3:7" s="5" customFormat="1" ht="12.75">
      <c r="C20" s="19" t="s">
        <v>15</v>
      </c>
      <c r="D20" s="16"/>
      <c r="F20" s="18"/>
      <c r="G20" s="18"/>
    </row>
    <row r="21" spans="3:7" s="5" customFormat="1" ht="12.75">
      <c r="C21" s="6"/>
      <c r="D21" s="16"/>
      <c r="F21" s="18"/>
      <c r="G21" s="18"/>
    </row>
    <row r="22" spans="1:7" s="5" customFormat="1" ht="12.75" customHeight="1">
      <c r="A22" s="29" t="s">
        <v>0</v>
      </c>
      <c r="B22" s="29" t="s">
        <v>5</v>
      </c>
      <c r="C22" s="33" t="s">
        <v>1</v>
      </c>
      <c r="D22" s="34" t="s">
        <v>2</v>
      </c>
      <c r="E22" s="30" t="s">
        <v>11</v>
      </c>
      <c r="F22" s="18"/>
      <c r="G22" s="18"/>
    </row>
    <row r="23" spans="1:7" s="5" customFormat="1" ht="12.75">
      <c r="A23" s="29"/>
      <c r="B23" s="29"/>
      <c r="C23" s="33"/>
      <c r="D23" s="35"/>
      <c r="E23" s="31"/>
      <c r="F23" s="18"/>
      <c r="G23" s="18"/>
    </row>
    <row r="24" spans="1:7" s="5" customFormat="1" ht="12.75">
      <c r="A24" s="29"/>
      <c r="B24" s="29"/>
      <c r="C24" s="33"/>
      <c r="D24" s="35"/>
      <c r="E24" s="31"/>
      <c r="F24" s="18"/>
      <c r="G24" s="18"/>
    </row>
    <row r="25" spans="1:7" s="5" customFormat="1" ht="12.75">
      <c r="A25" s="29"/>
      <c r="B25" s="29"/>
      <c r="C25" s="33"/>
      <c r="D25" s="36"/>
      <c r="E25" s="32"/>
      <c r="F25" s="18"/>
      <c r="G25" s="18"/>
    </row>
    <row r="26" spans="1:7" s="5" customFormat="1" ht="13.5" customHeight="1">
      <c r="A26" s="20">
        <v>1</v>
      </c>
      <c r="B26" s="21" t="s">
        <v>16</v>
      </c>
      <c r="C26" s="22" t="s">
        <v>17</v>
      </c>
      <c r="D26" s="23">
        <v>202820.29</v>
      </c>
      <c r="E26" s="24">
        <v>243384.35</v>
      </c>
      <c r="F26" s="18"/>
      <c r="G26" s="18"/>
    </row>
    <row r="27" spans="1:7" s="5" customFormat="1" ht="12" customHeight="1">
      <c r="A27" s="20">
        <v>2</v>
      </c>
      <c r="B27" s="21" t="s">
        <v>18</v>
      </c>
      <c r="C27" s="22" t="s">
        <v>19</v>
      </c>
      <c r="D27" s="23">
        <v>190192.22</v>
      </c>
      <c r="E27" s="24">
        <v>228230.66</v>
      </c>
      <c r="F27" s="18"/>
      <c r="G27" s="18"/>
    </row>
    <row r="28" spans="1:7" s="5" customFormat="1" ht="12.75" customHeight="1">
      <c r="A28" s="20">
        <v>3</v>
      </c>
      <c r="B28" s="21" t="s">
        <v>20</v>
      </c>
      <c r="C28" s="22" t="s">
        <v>21</v>
      </c>
      <c r="D28" s="23">
        <v>199491.43</v>
      </c>
      <c r="E28" s="24">
        <v>239389.72</v>
      </c>
      <c r="F28" s="18"/>
      <c r="G28" s="18"/>
    </row>
    <row r="29" spans="1:7" s="5" customFormat="1" ht="12.75" customHeight="1">
      <c r="A29" s="20">
        <v>4</v>
      </c>
      <c r="B29" s="21" t="s">
        <v>22</v>
      </c>
      <c r="C29" s="22" t="s">
        <v>23</v>
      </c>
      <c r="D29" s="23">
        <v>196135.71</v>
      </c>
      <c r="E29" s="24">
        <v>235362.85</v>
      </c>
      <c r="F29" s="18"/>
      <c r="G29" s="18"/>
    </row>
    <row r="30" spans="1:7" s="5" customFormat="1" ht="12.75" customHeight="1">
      <c r="A30" s="20">
        <v>5</v>
      </c>
      <c r="B30" s="21" t="s">
        <v>24</v>
      </c>
      <c r="C30" s="22" t="s">
        <v>37</v>
      </c>
      <c r="D30" s="23">
        <v>211916.99</v>
      </c>
      <c r="E30" s="24">
        <v>254300.39</v>
      </c>
      <c r="F30" s="18"/>
      <c r="G30" s="18"/>
    </row>
    <row r="31" spans="1:7" s="5" customFormat="1" ht="12" customHeight="1">
      <c r="A31" s="20">
        <v>6</v>
      </c>
      <c r="B31" s="21" t="s">
        <v>25</v>
      </c>
      <c r="C31" s="22" t="s">
        <v>26</v>
      </c>
      <c r="D31" s="23">
        <v>211297.4</v>
      </c>
      <c r="E31" s="24">
        <v>253556.88</v>
      </c>
      <c r="F31" s="18"/>
      <c r="G31" s="18"/>
    </row>
    <row r="32" spans="1:7" s="5" customFormat="1" ht="12" customHeight="1">
      <c r="A32" s="20">
        <v>7</v>
      </c>
      <c r="B32" s="21" t="s">
        <v>27</v>
      </c>
      <c r="C32" s="22" t="s">
        <v>28</v>
      </c>
      <c r="D32" s="23">
        <v>207731.73</v>
      </c>
      <c r="E32" s="24">
        <v>249278.08</v>
      </c>
      <c r="F32" s="18"/>
      <c r="G32" s="18"/>
    </row>
    <row r="33" spans="1:7" s="5" customFormat="1" ht="12.75" customHeight="1">
      <c r="A33" s="20">
        <v>8</v>
      </c>
      <c r="B33" s="21" t="s">
        <v>29</v>
      </c>
      <c r="C33" s="22" t="s">
        <v>30</v>
      </c>
      <c r="D33" s="23">
        <v>213946.08</v>
      </c>
      <c r="E33" s="24">
        <v>256735.3</v>
      </c>
      <c r="F33" s="18"/>
      <c r="G33" s="18"/>
    </row>
    <row r="34" spans="1:7" s="5" customFormat="1" ht="12.75" customHeight="1">
      <c r="A34" s="20">
        <v>9</v>
      </c>
      <c r="B34" s="21" t="s">
        <v>31</v>
      </c>
      <c r="C34" s="22" t="s">
        <v>32</v>
      </c>
      <c r="D34" s="23">
        <v>273142.05</v>
      </c>
      <c r="E34" s="24">
        <v>327770.46</v>
      </c>
      <c r="F34" s="18"/>
      <c r="G34" s="18"/>
    </row>
    <row r="35" spans="1:7" s="5" customFormat="1" ht="13.5" customHeight="1">
      <c r="A35" s="20">
        <v>10</v>
      </c>
      <c r="B35" s="21" t="s">
        <v>33</v>
      </c>
      <c r="C35" s="22" t="s">
        <v>34</v>
      </c>
      <c r="D35" s="23">
        <v>198158.15</v>
      </c>
      <c r="E35" s="24">
        <v>237789.78</v>
      </c>
      <c r="F35" s="18"/>
      <c r="G35" s="18"/>
    </row>
    <row r="36" spans="1:7" s="5" customFormat="1" ht="14.25" customHeight="1">
      <c r="A36" s="20">
        <v>11</v>
      </c>
      <c r="B36" s="21" t="s">
        <v>35</v>
      </c>
      <c r="C36" s="22" t="s">
        <v>36</v>
      </c>
      <c r="D36" s="23">
        <v>180631.37</v>
      </c>
      <c r="E36" s="24">
        <v>216757.64</v>
      </c>
      <c r="F36" s="18"/>
      <c r="G36" s="18"/>
    </row>
    <row r="37" spans="1:7" s="5" customFormat="1" ht="15.75" customHeight="1">
      <c r="A37" s="20">
        <v>12</v>
      </c>
      <c r="B37" s="21" t="s">
        <v>38</v>
      </c>
      <c r="C37" s="22" t="s">
        <v>39</v>
      </c>
      <c r="D37" s="23">
        <v>212451.81</v>
      </c>
      <c r="E37" s="24">
        <v>254942.17</v>
      </c>
      <c r="F37" s="18"/>
      <c r="G37" s="18"/>
    </row>
    <row r="38" spans="1:7" s="5" customFormat="1" ht="22.5" customHeight="1">
      <c r="A38" s="25"/>
      <c r="B38" s="25"/>
      <c r="C38" s="26" t="s">
        <v>3</v>
      </c>
      <c r="D38" s="23">
        <f>SUM(D26:D37)</f>
        <v>2497915.23</v>
      </c>
      <c r="E38" s="27"/>
      <c r="F38" s="18"/>
      <c r="G38" s="18"/>
    </row>
    <row r="39" spans="1:7" s="5" customFormat="1" ht="22.5" customHeight="1">
      <c r="A39" s="25"/>
      <c r="B39" s="25"/>
      <c r="C39" s="26" t="s">
        <v>42</v>
      </c>
      <c r="D39" s="23">
        <f>D38*0.2</f>
        <v>499583.04600000003</v>
      </c>
      <c r="E39" s="27"/>
      <c r="F39" s="18"/>
      <c r="G39" s="18"/>
    </row>
    <row r="40" spans="1:7" s="5" customFormat="1" ht="27" customHeight="1">
      <c r="A40" s="25"/>
      <c r="B40" s="25"/>
      <c r="C40" s="26" t="s">
        <v>6</v>
      </c>
      <c r="D40" s="23">
        <f>D38*1.2</f>
        <v>2997498.276</v>
      </c>
      <c r="E40" s="27">
        <v>2997498.28</v>
      </c>
      <c r="F40" s="18"/>
      <c r="G40" s="18"/>
    </row>
    <row r="41" spans="4:7" ht="12.75">
      <c r="D41" s="28"/>
      <c r="F41" s="4"/>
      <c r="G41" s="4"/>
    </row>
    <row r="42" spans="4:7" ht="12.75">
      <c r="D42" s="28"/>
      <c r="F42" s="4"/>
      <c r="G42" s="4"/>
    </row>
    <row r="43" spans="4:7" ht="12.75">
      <c r="D43" s="28"/>
      <c r="F43" s="4"/>
      <c r="G43" s="4"/>
    </row>
    <row r="46" spans="2:3" ht="12.75">
      <c r="B46" s="1" t="s">
        <v>9</v>
      </c>
      <c r="C46" s="2" t="s">
        <v>10</v>
      </c>
    </row>
  </sheetData>
  <sheetProtection/>
  <mergeCells count="5">
    <mergeCell ref="A22:A25"/>
    <mergeCell ref="E22:E25"/>
    <mergeCell ref="C22:C25"/>
    <mergeCell ref="B22:B25"/>
    <mergeCell ref="D22:D25"/>
  </mergeCells>
  <printOptions/>
  <pageMargins left="0.5118110236220472" right="0.1968503937007874" top="0.4330708661417323" bottom="0.4330708661417323" header="0.2362204724409449" footer="0.2362204724409449"/>
  <pageSetup fitToHeight="10000" fitToWidth="1" horizontalDpi="600" verticalDpi="600" orientation="portrait" paperSize="9" scale="91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user013</dc:creator>
  <cp:keywords/>
  <dc:description/>
  <cp:lastModifiedBy>Тарарухин Геннадий Иванович</cp:lastModifiedBy>
  <cp:lastPrinted>2018-12-21T12:03:45Z</cp:lastPrinted>
  <dcterms:created xsi:type="dcterms:W3CDTF">2002-03-25T05:35:56Z</dcterms:created>
  <dcterms:modified xsi:type="dcterms:W3CDTF">2018-12-21T12:11:31Z</dcterms:modified>
  <cp:category/>
  <cp:version/>
  <cp:contentType/>
  <cp:contentStatus/>
</cp:coreProperties>
</file>